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whittleh\Desktop\"/>
    </mc:Choice>
  </mc:AlternateContent>
  <xr:revisionPtr revIDLastSave="0" documentId="13_ncr:1_{1359C43A-1E38-4B46-AC30-266E877AE144}" xr6:coauthVersionLast="47" xr6:coauthVersionMax="47" xr10:uidLastSave="{00000000-0000-0000-0000-000000000000}"/>
  <bookViews>
    <workbookView xWindow="-120" yWindow="-120" windowWidth="29040" windowHeight="15840" tabRatio="801" xr2:uid="{00000000-000D-0000-FFFF-FFFF00000000}"/>
  </bookViews>
  <sheets>
    <sheet name="Important information" sheetId="23" r:id="rId1"/>
    <sheet name="Summaries and Indexes --&gt;" sheetId="31" r:id="rId2"/>
    <sheet name="ESG Key Metrics and Progress" sheetId="48" r:id="rId3"/>
    <sheet name="ESG ratings and benchmarks" sheetId="22" r:id="rId4"/>
    <sheet name="ESG Content Index" sheetId="44" r:id="rId5"/>
    <sheet name="TCFD Content Index" sheetId="49" r:id="rId6"/>
    <sheet name="Nature and Biodiversity Index" sheetId="50" r:id="rId7"/>
    <sheet name="Strategic Report --&gt;" sheetId="54" r:id="rId8"/>
    <sheet name="Customers and clients" sheetId="19" r:id="rId9"/>
    <sheet name="Our people and culture" sheetId="24" r:id="rId10"/>
    <sheet name="Supporting our communities" sheetId="17" r:id="rId11"/>
    <sheet name="Supply chain" sheetId="14" r:id="rId12"/>
    <sheet name="Achieving net zero ops --&gt;" sheetId="5" r:id="rId13"/>
    <sheet name="Operational footprint" sheetId="35" r:id="rId14"/>
    <sheet name="Reducing financed emissions --&gt;" sheetId="12" r:id="rId15"/>
    <sheet name="BlueTrack" sheetId="25" r:id="rId16"/>
    <sheet name="Financing the transition --&gt;" sheetId="27" r:id="rId17"/>
    <sheet name="Barclays UK Consumer Banking" sheetId="15" r:id="rId18"/>
    <sheet name="Corporate and Investment Bank" sheetId="26" r:id="rId19"/>
    <sheet name="Treasury Green Programmes" sheetId="37" r:id="rId20"/>
    <sheet name="Other ESG-related Governance -&gt;" sheetId="36" r:id="rId21"/>
    <sheet name="Other Governance" sheetId="13" r:id="rId22"/>
    <sheet name="Climate risk performance --&gt;" sheetId="28" r:id="rId23"/>
    <sheet name="Carbon-related assets " sheetId="8" r:id="rId24"/>
    <sheet name="Capital markets financing" sheetId="9" r:id="rId25"/>
  </sheets>
  <externalReferences>
    <externalReference r:id="rId26"/>
    <externalReference r:id="rId27"/>
  </externalReferences>
  <definedNames>
    <definedName name="_xlnm._FilterDatabase" localSheetId="2" hidden="1">'ESG Key Metrics and Progress'!$A$4:$L$65</definedName>
    <definedName name="Confirmation">[1]Insight!$C$68:$C$69</definedName>
    <definedName name="Exposure">[2]Insight!$L$60:$L$62</definedName>
  </definedNames>
  <calcPr calcId="191029"/>
  <customWorkbookViews>
    <customWorkbookView name="Whittle, Harry : Risk (LDN) - Personal View" guid="{695563D6-E9C3-4D31-8BB8-E58EBBBA1990}" mergeInterval="0" personalView="1" maximized="1" xWindow="-8" yWindow="-8" windowWidth="2576" windowHeight="1056" tabRatio="848" activeSheetId="2"/>
    <customWorkbookView name="G01351115 - Personal View" guid="{F0710560-F44E-4126-BDE3-67F2436EFA7D}" mergeInterval="0" personalView="1" maximized="1" xWindow="-8" yWindow="-8" windowWidth="1296" windowHeight="1000" tabRatio="848" activeSheetId="1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25" l="1"/>
  <c r="N11" i="25"/>
  <c r="N24" i="25"/>
  <c r="N20" i="25"/>
  <c r="F74" i="13" l="1"/>
  <c r="E74" i="13"/>
  <c r="G36" i="9"/>
  <c r="G38" i="9"/>
  <c r="G27" i="9"/>
  <c r="G16" i="9"/>
  <c r="G12" i="9"/>
  <c r="G8" i="9"/>
  <c r="D8" i="37" l="1"/>
</calcChain>
</file>

<file path=xl/sharedStrings.xml><?xml version="1.0" encoding="utf-8"?>
<sst xmlns="http://schemas.openxmlformats.org/spreadsheetml/2006/main" count="3114" uniqueCount="1198">
  <si>
    <t>Unit</t>
  </si>
  <si>
    <t>Achieved to date</t>
  </si>
  <si>
    <t>£bn</t>
  </si>
  <si>
    <t>%</t>
  </si>
  <si>
    <t>Barclays UK complaints excluding PPI</t>
  </si>
  <si>
    <t>Taxes paid globally</t>
  </si>
  <si>
    <t>£m</t>
  </si>
  <si>
    <t>Our people and culture</t>
  </si>
  <si>
    <t>Females at Managing Director and Director level</t>
  </si>
  <si>
    <t>UK gender pay (ordinary pay gap)</t>
  </si>
  <si>
    <t>Investing in our communities</t>
  </si>
  <si>
    <t>millions</t>
  </si>
  <si>
    <t>Number of Unreasonable Impact ventures supported since 2016</t>
  </si>
  <si>
    <t>Sustainalytics ESG Risk Rating</t>
  </si>
  <si>
    <t>MSCI ESG Rating</t>
  </si>
  <si>
    <t>A</t>
  </si>
  <si>
    <t>BBB</t>
  </si>
  <si>
    <t>S&amp;P Global CSA</t>
  </si>
  <si>
    <t>FTSE Russell ESG Rating</t>
  </si>
  <si>
    <t>B</t>
  </si>
  <si>
    <t>A-</t>
  </si>
  <si>
    <t>Renewable energy</t>
  </si>
  <si>
    <t>Social</t>
  </si>
  <si>
    <t>Debt</t>
  </si>
  <si>
    <t>Equity</t>
  </si>
  <si>
    <t>Loan</t>
  </si>
  <si>
    <t>Green financing facilitated</t>
  </si>
  <si>
    <t>Americas</t>
  </si>
  <si>
    <t>UK/Europe</t>
  </si>
  <si>
    <t>Transport</t>
  </si>
  <si>
    <t>Other</t>
  </si>
  <si>
    <t>Water and waste</t>
  </si>
  <si>
    <t>Agriculture</t>
  </si>
  <si>
    <t>Europe</t>
  </si>
  <si>
    <t>Green bond portfolio size by year</t>
  </si>
  <si>
    <t>TOTAL</t>
  </si>
  <si>
    <t>Business and professional services</t>
  </si>
  <si>
    <t>Chemicals</t>
  </si>
  <si>
    <t>Commodity traders</t>
  </si>
  <si>
    <t>Defence, aerospace and security</t>
  </si>
  <si>
    <t>Infrastructure and transportation</t>
  </si>
  <si>
    <t>Manufacturing</t>
  </si>
  <si>
    <t>Metals and mining</t>
  </si>
  <si>
    <t>Oil and gas</t>
  </si>
  <si>
    <t>Paper and forestry</t>
  </si>
  <si>
    <t>Power and utilities</t>
  </si>
  <si>
    <t>Waste</t>
  </si>
  <si>
    <t>Scope 1</t>
  </si>
  <si>
    <t>Whistleblowing</t>
  </si>
  <si>
    <t>Whistleblowing cases closed by region</t>
  </si>
  <si>
    <t>APAC</t>
  </si>
  <si>
    <t>Tax</t>
  </si>
  <si>
    <t>Corporation tax and withholding taxes</t>
  </si>
  <si>
    <t>Employer payroll taxes</t>
  </si>
  <si>
    <t>Irrecoverable VAT</t>
  </si>
  <si>
    <t>Other taxes including business rates</t>
  </si>
  <si>
    <t>Taxes collected globally</t>
  </si>
  <si>
    <t>Employee taxes</t>
  </si>
  <si>
    <t>Taxes collected on customer and client dealings in shares and other financial products</t>
  </si>
  <si>
    <t>Tax deducted at source on interest and other payments</t>
  </si>
  <si>
    <t>Net VAT collected</t>
  </si>
  <si>
    <t>“I believe that my team and I do a good job of role modelling the Values every day.”</t>
  </si>
  <si>
    <t>Graduate Hires</t>
  </si>
  <si>
    <t>Average training hours per annum per employee (payroll)</t>
  </si>
  <si>
    <t>Voluntary employee turnover</t>
  </si>
  <si>
    <t>Employee turnover</t>
  </si>
  <si>
    <t>Females on Board of Directors</t>
  </si>
  <si>
    <t>Females on Group ExCo and ExCo direct reports</t>
  </si>
  <si>
    <t>Male</t>
  </si>
  <si>
    <t>Female</t>
  </si>
  <si>
    <t>Number of employees split by region</t>
  </si>
  <si>
    <t>Number of employees split by grade</t>
  </si>
  <si>
    <t>Senior (Managing Director and Director)</t>
  </si>
  <si>
    <t>Middle (Assistant Vice President and Vice President)</t>
  </si>
  <si>
    <t>Junior (Business Analyst grades)</t>
  </si>
  <si>
    <t>Split by full-time/part-time</t>
  </si>
  <si>
    <t>Full-time</t>
  </si>
  <si>
    <t>Part-time</t>
  </si>
  <si>
    <t>United Kingdom</t>
  </si>
  <si>
    <t>Employees by employment contract</t>
  </si>
  <si>
    <t>-</t>
  </si>
  <si>
    <t>students report an improved awareness of their own strengths and skills</t>
  </si>
  <si>
    <t>students rating LifeSkills as good/very good</t>
  </si>
  <si>
    <t>teachers rating LifeSkills as good/very good</t>
  </si>
  <si>
    <t>students feel better prepared to make future career decisions</t>
  </si>
  <si>
    <t>People placed into work gender split</t>
  </si>
  <si>
    <t>Global investment in our communities (£m)</t>
  </si>
  <si>
    <t>Cash</t>
  </si>
  <si>
    <t>Management</t>
  </si>
  <si>
    <t>Monetised working hours</t>
  </si>
  <si>
    <t>HFC Refrigerants</t>
  </si>
  <si>
    <t>Water</t>
  </si>
  <si>
    <t>Paper</t>
  </si>
  <si>
    <t>Certifications</t>
  </si>
  <si>
    <t xml:space="preserve">Supply Chain Sustainability </t>
  </si>
  <si>
    <t>Construction and engineering</t>
  </si>
  <si>
    <t>Training</t>
  </si>
  <si>
    <t>'000s</t>
  </si>
  <si>
    <t>'000 tonnes CO2 equiv.</t>
  </si>
  <si>
    <t>31.12.20</t>
  </si>
  <si>
    <t>31.12.19</t>
  </si>
  <si>
    <t>31.12.18</t>
  </si>
  <si>
    <t>31.12.21</t>
  </si>
  <si>
    <t>m3</t>
  </si>
  <si>
    <t xml:space="preserve">Electricity from renewable sources </t>
  </si>
  <si>
    <t xml:space="preserve">Total renewable energy procured </t>
  </si>
  <si>
    <t xml:space="preserve">Direct &amp; Indirect Energy Consumption </t>
  </si>
  <si>
    <t xml:space="preserve">Electricity </t>
  </si>
  <si>
    <t>MWh</t>
  </si>
  <si>
    <t xml:space="preserve">Units </t>
  </si>
  <si>
    <t xml:space="preserve">Scope 1 direct emissions </t>
  </si>
  <si>
    <t xml:space="preserve">Americas </t>
  </si>
  <si>
    <t xml:space="preserve">APAC </t>
  </si>
  <si>
    <t xml:space="preserve">India </t>
  </si>
  <si>
    <t xml:space="preserve">Continental Europe, Middle East, Ireland and Africa </t>
  </si>
  <si>
    <t xml:space="preserve">United Kingdom </t>
  </si>
  <si>
    <t xml:space="preserve">Scope 2 indirect emissions </t>
  </si>
  <si>
    <t>Australia</t>
  </si>
  <si>
    <t>Belgium</t>
  </si>
  <si>
    <t>Canada</t>
  </si>
  <si>
    <t>China</t>
  </si>
  <si>
    <t>Czech Republic</t>
  </si>
  <si>
    <t>France</t>
  </si>
  <si>
    <t>Germany</t>
  </si>
  <si>
    <t>Hong Kong</t>
  </si>
  <si>
    <t>India</t>
  </si>
  <si>
    <t>Ireland</t>
  </si>
  <si>
    <t>Israel</t>
  </si>
  <si>
    <t>Italy</t>
  </si>
  <si>
    <t>Japan</t>
  </si>
  <si>
    <t>Lithuania</t>
  </si>
  <si>
    <t>Luxembourg</t>
  </si>
  <si>
    <t>Mexico</t>
  </si>
  <si>
    <t>Monaco</t>
  </si>
  <si>
    <t>Netherlands</t>
  </si>
  <si>
    <t>Portugal</t>
  </si>
  <si>
    <t>Singapore</t>
  </si>
  <si>
    <t>South Africa</t>
  </si>
  <si>
    <t>Spain</t>
  </si>
  <si>
    <t>Sweden</t>
  </si>
  <si>
    <t>Switzerland</t>
  </si>
  <si>
    <t>United Arab Emirates</t>
  </si>
  <si>
    <t>United States</t>
  </si>
  <si>
    <t>Metric tonnes</t>
  </si>
  <si>
    <t>Website Link for content:</t>
  </si>
  <si>
    <t>N/A</t>
  </si>
  <si>
    <t>By product</t>
  </si>
  <si>
    <t>Green innovation financing facilitated</t>
  </si>
  <si>
    <t>Comments</t>
  </si>
  <si>
    <t>AA</t>
  </si>
  <si>
    <t>77 (88th percentile)</t>
  </si>
  <si>
    <t>70 (77th percentile)</t>
  </si>
  <si>
    <t>4.7 (94th percentile)</t>
  </si>
  <si>
    <t>4.8 (97th percentile)</t>
  </si>
  <si>
    <t>ESG ratings and benchmarks</t>
  </si>
  <si>
    <t>Scale (Best to worst)</t>
  </si>
  <si>
    <t>AAA to CCC</t>
  </si>
  <si>
    <t>A to D-</t>
  </si>
  <si>
    <t>C-</t>
  </si>
  <si>
    <t>Moody's Vigeo Eiris ESG Rating</t>
  </si>
  <si>
    <t>Carbon Disclosure Project (CDP) climate change</t>
  </si>
  <si>
    <t>Integer</t>
  </si>
  <si>
    <t>Citizenship</t>
  </si>
  <si>
    <t>38.1 %  (Median)
37.2%  (Mean)</t>
  </si>
  <si>
    <t>Female colleagues</t>
  </si>
  <si>
    <t>Male colleagues</t>
  </si>
  <si>
    <t>Sector</t>
  </si>
  <si>
    <t>Category</t>
  </si>
  <si>
    <t>C</t>
  </si>
  <si>
    <t>Mining</t>
  </si>
  <si>
    <t>Infrastructure</t>
  </si>
  <si>
    <t>Oil &amp; Gas</t>
  </si>
  <si>
    <t>Power</t>
  </si>
  <si>
    <t>Others</t>
  </si>
  <si>
    <t>Region</t>
  </si>
  <si>
    <t>EMEA</t>
  </si>
  <si>
    <t>Country designation</t>
  </si>
  <si>
    <t>Designated</t>
  </si>
  <si>
    <t>Non-designated</t>
  </si>
  <si>
    <t>Independent review</t>
  </si>
  <si>
    <t>Yes</t>
  </si>
  <si>
    <t>Finance type</t>
  </si>
  <si>
    <t>Project finance</t>
  </si>
  <si>
    <t>No</t>
  </si>
  <si>
    <t>Governance</t>
  </si>
  <si>
    <t>Unreasonable Impact</t>
  </si>
  <si>
    <t>Energy</t>
  </si>
  <si>
    <t>Managing Environmental &amp; Social impacts</t>
  </si>
  <si>
    <t>Shipping</t>
  </si>
  <si>
    <t>Steel</t>
  </si>
  <si>
    <t>Target</t>
  </si>
  <si>
    <t>Barclays UK NPS</t>
  </si>
  <si>
    <t>+ 15</t>
  </si>
  <si>
    <t>+ 18</t>
  </si>
  <si>
    <t>Total</t>
  </si>
  <si>
    <t>Loan commitments</t>
  </si>
  <si>
    <t>Units</t>
  </si>
  <si>
    <t>Grand Total</t>
  </si>
  <si>
    <t>Carbon-related energy and extractive sectors (Dealogic Industry Classification)</t>
  </si>
  <si>
    <t>$m</t>
  </si>
  <si>
    <t>Barclaycard UK NPS</t>
  </si>
  <si>
    <t>By region</t>
  </si>
  <si>
    <t>Net Promoter Scores (NPS)</t>
  </si>
  <si>
    <t>EPC Rating: A</t>
  </si>
  <si>
    <t>EPC Rating: B</t>
  </si>
  <si>
    <t>EPC Rating: C</t>
  </si>
  <si>
    <t>EPC Rating: D</t>
  </si>
  <si>
    <t>EPC Rating: E</t>
  </si>
  <si>
    <t>EPC Rating: F</t>
  </si>
  <si>
    <t>EPC Rating: G</t>
  </si>
  <si>
    <t>Number of Green Mortgages issued</t>
  </si>
  <si>
    <t>of which: Number of First Time Buyers</t>
  </si>
  <si>
    <t>report LifeSkills inspired action and long term impact</t>
  </si>
  <si>
    <t>Barclays’ £100m COVID-19 Community Aid Package (CAP)</t>
  </si>
  <si>
    <t>Rebuilding Thriving Local Economies</t>
  </si>
  <si>
    <t>students feel more confident about the future</t>
  </si>
  <si>
    <t>Environmental risk identification in Barclays UK</t>
  </si>
  <si>
    <t>Commercial properties screened using a Barclays SiteGuard Report</t>
  </si>
  <si>
    <t>Overall participation since launch in 2013</t>
  </si>
  <si>
    <t>of which: cases referred</t>
  </si>
  <si>
    <t>Basic Current Accounts</t>
  </si>
  <si>
    <t>Mortgages issued or further borrowing on their property</t>
  </si>
  <si>
    <t>®Net Promoter, Net Promoter System, Net Promoter Score, NPS and the NPS-related emoticons are registered trademarks of Bain &amp; Company, Inc., Fred Reichheld and Satmetrix Systems, Inc.</t>
  </si>
  <si>
    <t>+ 8</t>
  </si>
  <si>
    <t>+ 11</t>
  </si>
  <si>
    <t>Investments</t>
  </si>
  <si>
    <t>Contingent</t>
  </si>
  <si>
    <t>m2</t>
  </si>
  <si>
    <t xml:space="preserve">Total FTE </t>
  </si>
  <si>
    <t xml:space="preserve">kWh </t>
  </si>
  <si>
    <t>Branch</t>
  </si>
  <si>
    <t>Office</t>
  </si>
  <si>
    <t xml:space="preserve">Renewable electricity consumption by Country (MWh) </t>
  </si>
  <si>
    <t>&gt;370</t>
  </si>
  <si>
    <t>Figures are since 2013 rather than annual progress</t>
  </si>
  <si>
    <t>Average training days per annum per employee (payroll)</t>
  </si>
  <si>
    <t>of which: UK</t>
  </si>
  <si>
    <t>of which: Europe</t>
  </si>
  <si>
    <t>of which: Americas</t>
  </si>
  <si>
    <t>of which: Asia Pacific</t>
  </si>
  <si>
    <t>Whistleblowing cases opened by (top 4) categories</t>
  </si>
  <si>
    <t xml:space="preserve">Number of Mortgages by EPC Rating </t>
  </si>
  <si>
    <t>% training on the Barclays Way</t>
  </si>
  <si>
    <t>The Barclays Way</t>
  </si>
  <si>
    <t>Colleagues that have registered for our Be Well portal</t>
  </si>
  <si>
    <t>+ 4</t>
  </si>
  <si>
    <t>Transactions and client relationships subject to social and environmental risk review</t>
  </si>
  <si>
    <t>Equator Principles</t>
  </si>
  <si>
    <t>Barclays Disclosure Location:</t>
  </si>
  <si>
    <t>See our Fair Pay Report</t>
  </si>
  <si>
    <t>Ethnically diverse members of the Board</t>
  </si>
  <si>
    <t>Asia</t>
  </si>
  <si>
    <t>Barclays Bank PLC complaints</t>
  </si>
  <si>
    <t xml:space="preserve"> Reflects the FCA’s definition of a complaint which must be reported to the FCA on a half yearly basis and published externally on the Barclays Website</t>
  </si>
  <si>
    <t>ESG Disclosures in the Barclays PLC Annual Report:</t>
  </si>
  <si>
    <t>30.09.2021</t>
  </si>
  <si>
    <t>30.09.2019</t>
  </si>
  <si>
    <t>30.09.2018 (Baseline)</t>
  </si>
  <si>
    <t xml:space="preserve">Metrics </t>
  </si>
  <si>
    <t>% of m2</t>
  </si>
  <si>
    <t>Payroll Giving</t>
  </si>
  <si>
    <t>Number of colleagues supported to donate via our UK Payroll Giving programme</t>
  </si>
  <si>
    <t>Total amount matched by Barclays via our UK Payroll Giving programme</t>
  </si>
  <si>
    <t>Matched Donations</t>
  </si>
  <si>
    <t>Number of colleagues supported to fundraise and give to their chosen charities</t>
  </si>
  <si>
    <t>&gt;5,900</t>
  </si>
  <si>
    <t>&gt;6,000</t>
  </si>
  <si>
    <t>&gt;9,800</t>
  </si>
  <si>
    <t>Total amount raised by employees with Barclays matching</t>
  </si>
  <si>
    <t>Number of charity partners supported though Barclays’ CAP</t>
  </si>
  <si>
    <t>&gt;250</t>
  </si>
  <si>
    <t>Number of charities to receive a donation though Barclays’ CAP colleague matching programme</t>
  </si>
  <si>
    <t>Total amount raised and donated by colleagues for COVID-19 relief efforts, with Barclays' matching</t>
  </si>
  <si>
    <t>Businesses engaged to help provide job placements for the people placed into work</t>
  </si>
  <si>
    <t>Participant impact data</t>
  </si>
  <si>
    <t>78 (92nd percentile)</t>
  </si>
  <si>
    <t xml:space="preserve">Mortgage Balance by EPC Rating </t>
  </si>
  <si>
    <t>Sustainable financing</t>
  </si>
  <si>
    <t>Total Tax Contribution</t>
  </si>
  <si>
    <t>4.2 (92th percentile)</t>
  </si>
  <si>
    <t>In 2019, Barclays published new Citizenship commitments for the end of 2022. Against this commitment, the number of people upskilled through LifeSkills runs over a five-year period, 2018-2022.</t>
  </si>
  <si>
    <t>This commitment runs over a four-year period, 2019-2022</t>
  </si>
  <si>
    <t>Cumulative ventures supported since 2016</t>
  </si>
  <si>
    <t>Pilot schemes launched since the start of the Thriving Local Economies programme</t>
  </si>
  <si>
    <t>https://home.barclays/sustainability/our-approach-to-sustainability/managing-environmental-and-social-impacts/managing-our-operational-footprint/</t>
  </si>
  <si>
    <t>Notes:</t>
  </si>
  <si>
    <t>Automotive</t>
  </si>
  <si>
    <t>Aviation</t>
  </si>
  <si>
    <t>Cement</t>
  </si>
  <si>
    <t>Coal Mining and Coal Terminals</t>
  </si>
  <si>
    <t>Power Utilities</t>
  </si>
  <si>
    <t>Road Haulage</t>
  </si>
  <si>
    <t xml:space="preserve">Agriculture, Food and Forest Products </t>
  </si>
  <si>
    <t xml:space="preserve">Food, Bev and Tobacco </t>
  </si>
  <si>
    <t xml:space="preserve">Paper and Forest Products </t>
  </si>
  <si>
    <t xml:space="preserve">Power Utilities </t>
  </si>
  <si>
    <t xml:space="preserve">Materials and Building </t>
  </si>
  <si>
    <t xml:space="preserve">Cement </t>
  </si>
  <si>
    <t xml:space="preserve">Chemicals </t>
  </si>
  <si>
    <t xml:space="preserve">Construction and Materials </t>
  </si>
  <si>
    <t xml:space="preserve">Homebuilding and Property Development </t>
  </si>
  <si>
    <t xml:space="preserve">Metals </t>
  </si>
  <si>
    <t xml:space="preserve">Packaging Manufacturers: Metal, Glass and Plastics </t>
  </si>
  <si>
    <t xml:space="preserve">Steel </t>
  </si>
  <si>
    <t xml:space="preserve">Aviation </t>
  </si>
  <si>
    <t xml:space="preserve">Other Transport Services </t>
  </si>
  <si>
    <t>Ports</t>
  </si>
  <si>
    <t xml:space="preserve">Road Haulage </t>
  </si>
  <si>
    <t xml:space="preserve">Shipping </t>
  </si>
  <si>
    <t>Barclays UK complaints including PPI</t>
  </si>
  <si>
    <t>Number of people placed into work</t>
  </si>
  <si>
    <t>LifeSkills – Upskilled</t>
  </si>
  <si>
    <t>Number of people upskilled</t>
  </si>
  <si>
    <t>LifeSkills – Placed into work</t>
  </si>
  <si>
    <t>30.09.2020</t>
  </si>
  <si>
    <t>Retaliation - 32</t>
  </si>
  <si>
    <t>Covid-19 - 129</t>
  </si>
  <si>
    <t>Breach of controls, process or other - 26</t>
  </si>
  <si>
    <t>Retaliation - 66</t>
  </si>
  <si>
    <t>Breach of policy - 23</t>
  </si>
  <si>
    <t>Breach of controls, process or other - 65</t>
  </si>
  <si>
    <t>Covid-19  - 19</t>
  </si>
  <si>
    <t>Bribery and Corruption - 16</t>
  </si>
  <si>
    <t>37.2% (Median)
36.3% (Mean)</t>
  </si>
  <si>
    <t>£100bn of green financing by 2030</t>
  </si>
  <si>
    <t xml:space="preserve">Debt </t>
  </si>
  <si>
    <t xml:space="preserve">Loan </t>
  </si>
  <si>
    <t>Social, environmental and sustainability-linked financing facilitated</t>
  </si>
  <si>
    <t>Our operational footprint</t>
  </si>
  <si>
    <t>Global spend with diverse suppliers</t>
  </si>
  <si>
    <t>Prompt payment rate</t>
  </si>
  <si>
    <t>Our supply chain</t>
  </si>
  <si>
    <t>See our Pay Gaps Report</t>
  </si>
  <si>
    <t>In its 2017 guidance, the Task Force on Climate-related Financial Disclosures (Task Force) suggests banks define carbon-related assets as those assets tied to the energy and utilities sectors under the Global Industry Classification Standard. In its additional guidance published in 2021, the Task Force does not reference the Global Industry Classification Standard. To support alignment in our reporting of carbon-related assets with other metrics within our report, we have identified sectors under the Barclays Industry Classification Standard.</t>
  </si>
  <si>
    <t>The legal and regulatory landscape relating to sustainable financing, including the naming and categorisation of products as ‘green’, ‘social’, ‘sustainability-linked’ and otherwise, is rapidly evolving and there are divergent approaches across jurisdictions. We continue to review and develop our approach to sustainable finance as this subject area matures.</t>
  </si>
  <si>
    <t>GHG emissions intensity</t>
  </si>
  <si>
    <t xml:space="preserve">Brazil </t>
  </si>
  <si>
    <t xml:space="preserve">Puerto Rico </t>
  </si>
  <si>
    <t>ISO 14001 certified buildings</t>
  </si>
  <si>
    <t>Electricity from renewable sources</t>
  </si>
  <si>
    <t>Scope 3 (Business Travel)</t>
  </si>
  <si>
    <t>tonnes CO2 equiv. / FTE</t>
  </si>
  <si>
    <t>tonnes CO2 equiv. / m2</t>
  </si>
  <si>
    <t>Key campus waste diverted</t>
  </si>
  <si>
    <t xml:space="preserve">% decrease from base year </t>
  </si>
  <si>
    <t>Green certified buildings  (e.g.LEED/BREEAM)</t>
  </si>
  <si>
    <t>Against a target to support over 250 businesses solving social and environmental challenges by 2022</t>
  </si>
  <si>
    <t>Against a target to run pilot schemes in four different local economies around the UK by 2022</t>
  </si>
  <si>
    <t>Against a target to upskill ten million people by 2022</t>
  </si>
  <si>
    <t>South America</t>
  </si>
  <si>
    <t xml:space="preserve">Africa </t>
  </si>
  <si>
    <t>Green bond investment portfolio impact by region</t>
  </si>
  <si>
    <t>Green bond investment portfolio impact by sector</t>
  </si>
  <si>
    <t>Treasury green bond investment portfolio</t>
  </si>
  <si>
    <t>Total revenue</t>
  </si>
  <si>
    <t>Total floorspace</t>
  </si>
  <si>
    <t xml:space="preserve">Other indirect (purchased steam and cooling) </t>
  </si>
  <si>
    <t>Other direct (Fuel oil, gasoline, diesel fuel, propane)</t>
  </si>
  <si>
    <t xml:space="preserve">Total energy </t>
  </si>
  <si>
    <t>Water Withdrawal</t>
  </si>
  <si>
    <t>Business Waste</t>
  </si>
  <si>
    <t>Recycled/composted material</t>
  </si>
  <si>
    <t>Landfilled material</t>
  </si>
  <si>
    <t>Waste to energy</t>
  </si>
  <si>
    <t>Global construction waste</t>
  </si>
  <si>
    <t xml:space="preserve">Paper purchased </t>
  </si>
  <si>
    <t xml:space="preserve">Natural gas </t>
  </si>
  <si>
    <t xml:space="preserve">Purchased steam and chilled water </t>
  </si>
  <si>
    <t xml:space="preserve">Fuel oil </t>
  </si>
  <si>
    <t>Company cars</t>
  </si>
  <si>
    <t>Scope 2 - Location based</t>
  </si>
  <si>
    <t xml:space="preserve">Purchased electricity </t>
  </si>
  <si>
    <t>Scope 2 - Market based</t>
  </si>
  <si>
    <t>Total emissions: Scope 1 and 2 - Location based</t>
  </si>
  <si>
    <t>Total emissions: Scope 1 and 2 - Market based</t>
  </si>
  <si>
    <t>Commercial air</t>
  </si>
  <si>
    <t>Other transport</t>
  </si>
  <si>
    <t>Total Emissions Scope 1 and Scope 2 location based (By type)</t>
  </si>
  <si>
    <t>Data centre</t>
  </si>
  <si>
    <t xml:space="preserve">Scope 3 business travel </t>
  </si>
  <si>
    <t xml:space="preserve">Location based scope 2 indirect emissions </t>
  </si>
  <si>
    <t xml:space="preserve">Market- based scope 2 indirect emissions </t>
  </si>
  <si>
    <t xml:space="preserve">Total gross scope 1 and market-based Scope 2 emissions </t>
  </si>
  <si>
    <t xml:space="preserve">Reduction in Scope 1 and market-based Scope 2 emissions </t>
  </si>
  <si>
    <t xml:space="preserve">Scope 1 and 2 Market-based emissions </t>
  </si>
  <si>
    <t xml:space="preserve">Total Scope 1 and scope 2 emissions </t>
  </si>
  <si>
    <t xml:space="preserve">GHG emissions by region </t>
  </si>
  <si>
    <t xml:space="preserve">GHG emissions by country </t>
  </si>
  <si>
    <t>Greenhouse Gas (GHG) emissions</t>
  </si>
  <si>
    <t xml:space="preserve">CDP Supply Chain engagement (response rate) </t>
  </si>
  <si>
    <t>£150bn social, environmental and sustainability-linked financing</t>
  </si>
  <si>
    <t>Further information and a detailed methodology whitepaper are available online, see https://home.barclays/sustainability/addressing-climate-change/reducing-our-financed-emissions/bluetrack/</t>
  </si>
  <si>
    <t>Targets</t>
  </si>
  <si>
    <t>Divert 90% of waste from the landfill, incineration and the environment across key campuses</t>
  </si>
  <si>
    <t>Improve water efficiency across key campuses</t>
  </si>
  <si>
    <t>[xx]</t>
  </si>
  <si>
    <t>31.12.22</t>
  </si>
  <si>
    <t>30.09.2022</t>
  </si>
  <si>
    <t>Goal #</t>
  </si>
  <si>
    <t>Description</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</si>
  <si>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</si>
  <si>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</si>
  <si>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</si>
  <si>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</si>
  <si>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</si>
  <si>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</si>
  <si>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</si>
  <si>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</si>
  <si>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</si>
  <si>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</si>
  <si>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</si>
  <si>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</si>
  <si>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</si>
  <si>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</si>
  <si>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</si>
  <si>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</si>
  <si>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</si>
  <si>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 xml:space="preserve">Gross Scope 1 &amp; Scope 2 Market Based Emissions </t>
  </si>
  <si>
    <t xml:space="preserve">Gross Scope 1 &amp; Scope 2 Location Based Emissions </t>
  </si>
  <si>
    <r>
      <t xml:space="preserve">Gross Scope 1 &amp; Scope 2 </t>
    </r>
    <r>
      <rPr>
        <b/>
        <u/>
        <sz val="9"/>
        <color theme="1"/>
        <rFont val="Barclays Effra"/>
        <family val="2"/>
      </rPr>
      <t xml:space="preserve">Market-based </t>
    </r>
    <r>
      <rPr>
        <b/>
        <sz val="9"/>
        <color theme="1"/>
        <rFont val="Barclays Effra"/>
        <family val="2"/>
      </rPr>
      <t xml:space="preserve">Emissions </t>
    </r>
  </si>
  <si>
    <t>Multiple years</t>
  </si>
  <si>
    <r>
      <t xml:space="preserve">Gross Scope 1 &amp; Scope 2 </t>
    </r>
    <r>
      <rPr>
        <b/>
        <u/>
        <sz val="9"/>
        <color theme="0"/>
        <rFont val="Barclays Effra"/>
        <family val="2"/>
      </rPr>
      <t xml:space="preserve">Location-based </t>
    </r>
    <r>
      <rPr>
        <b/>
        <sz val="9"/>
        <color theme="0"/>
        <rFont val="Barclays Effra"/>
        <family val="2"/>
      </rPr>
      <t xml:space="preserve">Emissions </t>
    </r>
  </si>
  <si>
    <t>30
Sept
2022</t>
  </si>
  <si>
    <t>30
Sept
2021</t>
  </si>
  <si>
    <t>Residential real estate</t>
  </si>
  <si>
    <t>Automotive manufacturing</t>
  </si>
  <si>
    <t>% Change (2022 vs. 2021)</t>
  </si>
  <si>
    <t>Baseline year</t>
  </si>
  <si>
    <t>IEA NZE2050</t>
  </si>
  <si>
    <t>Absolute vs. Intensity</t>
  </si>
  <si>
    <t>Absolute emissions</t>
  </si>
  <si>
    <t>Basis of preparation</t>
  </si>
  <si>
    <t>Performance</t>
  </si>
  <si>
    <t>31.12.2022</t>
  </si>
  <si>
    <t>75 (95th percentile)</t>
  </si>
  <si>
    <t>Equator Principles transactions</t>
  </si>
  <si>
    <t>Figures are since April 2020 rather than annual progress</t>
  </si>
  <si>
    <t>Social-related</t>
  </si>
  <si>
    <t xml:space="preserve">Governance-related </t>
  </si>
  <si>
    <t>Topic</t>
  </si>
  <si>
    <t>For further details, see [xx]:</t>
  </si>
  <si>
    <t>Barclays climate strategy</t>
  </si>
  <si>
    <t>Achieving net zero operations</t>
  </si>
  <si>
    <t>Reducing our financed emissions</t>
  </si>
  <si>
    <t>Financing the transition</t>
  </si>
  <si>
    <t>Board Diversity</t>
  </si>
  <si>
    <t xml:space="preserve">Barclays Board Diversity Policy </t>
  </si>
  <si>
    <t xml:space="preserve">The Board’s current target is to ensure that the proportion of women on the Board is 33 per cent and that this is maintained going forward. </t>
  </si>
  <si>
    <t>The Board’s current target is to ensure that at least one Board member is a “Person of Colour” and that this is maintained going forward</t>
  </si>
  <si>
    <t>Gender</t>
  </si>
  <si>
    <t>Diversity</t>
  </si>
  <si>
    <t>Environmental-related</t>
  </si>
  <si>
    <t>Target year</t>
  </si>
  <si>
    <t>Progress to date</t>
  </si>
  <si>
    <t>Restrictive policies - Thermal Coal Mining</t>
  </si>
  <si>
    <t>Restrictive policies -Thermal Coal Power</t>
  </si>
  <si>
    <t>Facilitate £100bn green financing between 2018 and 2030</t>
  </si>
  <si>
    <t>Treasury Green Programmes</t>
  </si>
  <si>
    <t>Corporate and Investment Bank</t>
  </si>
  <si>
    <t>Grow Barclays’ green bond portfolio to £4bn over time</t>
  </si>
  <si>
    <t>Over time</t>
  </si>
  <si>
    <t>Supersedes previous target to invest £175m by 2025</t>
  </si>
  <si>
    <t>Supply chain</t>
  </si>
  <si>
    <t>Net zero operations</t>
  </si>
  <si>
    <t>Supporting our communities</t>
  </si>
  <si>
    <t>LifeSkills</t>
  </si>
  <si>
    <t>Barclays has a target to help a further 10m people to develop the skills and confidence they need to succeed (2018-2022)</t>
  </si>
  <si>
    <t>Place 250,000 people into work by the end of 2022 (2019-2022)</t>
  </si>
  <si>
    <t>250 businesses solving social and environmental challenges to be supported (2016-2022)</t>
  </si>
  <si>
    <t>By 2025, we are aiming to double our spend with Black and Women majority owned businesses, with overall spend with diverse-owned businesses growing to 10% of Barclays annual global addressable spend.</t>
  </si>
  <si>
    <t>Diversity, Equity and Inclusion</t>
  </si>
  <si>
    <t>2022 data reproduced from the Barclays PLC Annual Report subject to independent Limited Assurance under ISAE(UK)3000 and ISAE3410. Refer to the ESG Resource Hub for details: home.barclays/sustainability/esg-resource-hub/reporting-and-disclosures/</t>
  </si>
  <si>
    <t>Executive Remuneration</t>
  </si>
  <si>
    <t>50% of properties in our portfolio to be EPC A-C rated</t>
  </si>
  <si>
    <t>Facilitate £150bn of social, environemntal and sustainability-linked financing between 2018 and 2025</t>
  </si>
  <si>
    <t>Going forward</t>
  </si>
  <si>
    <t>Annual bonus performance measures</t>
  </si>
  <si>
    <t>BlueTrack financed emissions - Energy (Upstream)</t>
  </si>
  <si>
    <t>BlueTrack financed emissions - Power (Generation)</t>
  </si>
  <si>
    <t>home.barclays/annualreport</t>
  </si>
  <si>
    <t>See our 'Reducing our financed emissions' section of the Barclays PLC 2022 Annual Report for more information</t>
  </si>
  <si>
    <t>See our 'Achieving net zero operations' section of the Barclays PLC 2022 Annual Report for more information</t>
  </si>
  <si>
    <t>See our 'Financing the transition' section of the Barclays PLC 2022 Annual Report for more information</t>
  </si>
  <si>
    <t>Our target to facilitate $1 trillion of sustainable and transition finance applies from 01 January 2023</t>
  </si>
  <si>
    <t>Sustainable Impact Capital</t>
  </si>
  <si>
    <t>Barclays UK Consumer Banking</t>
  </si>
  <si>
    <t>home.barclays/who-we-are/our-strategy/diversity-and-inclusion/</t>
  </si>
  <si>
    <t>See 'Our people and culture' section of the Strategic Report in the Barclays PLC 2022 Annual Report</t>
  </si>
  <si>
    <t>See our 'Supporting our communites' section in the Strategic report within the Barclays PLC 2022 Annual Report</t>
  </si>
  <si>
    <t>See our 'ESG ratings and benchmarks' section in the Strategic report within the Barclays PLC 2022 Annual Report</t>
  </si>
  <si>
    <t>Complaints</t>
  </si>
  <si>
    <t>Conduct</t>
  </si>
  <si>
    <t>Number</t>
  </si>
  <si>
    <t>Number per each category</t>
  </si>
  <si>
    <t>See 'Our Supply Chain' section in the Strategic Report within in the Barclays PLC 2022 Annual Report</t>
  </si>
  <si>
    <t>Digital engagement scores</t>
  </si>
  <si>
    <t>of which: Residential</t>
  </si>
  <si>
    <t>of which: Buy-To-Let (BTL)</t>
  </si>
  <si>
    <t>Green Mortgages issued (£m)</t>
  </si>
  <si>
    <r>
      <t xml:space="preserve">Gross Scope 1 &amp; Scope 2 </t>
    </r>
    <r>
      <rPr>
        <b/>
        <u/>
        <sz val="10"/>
        <color theme="0"/>
        <rFont val="Barclays Effra"/>
        <family val="2"/>
      </rPr>
      <t xml:space="preserve">Location-based </t>
    </r>
    <r>
      <rPr>
        <b/>
        <sz val="10"/>
        <color theme="0"/>
        <rFont val="Barclays Effra"/>
        <family val="2"/>
      </rPr>
      <t xml:space="preserve">Emissions </t>
    </r>
  </si>
  <si>
    <r>
      <t xml:space="preserve">Gross Scope 1 &amp; Scope 2 </t>
    </r>
    <r>
      <rPr>
        <b/>
        <u/>
        <sz val="10"/>
        <rFont val="Barclays Effra"/>
        <family val="2"/>
      </rPr>
      <t xml:space="preserve">Market-based </t>
    </r>
    <r>
      <rPr>
        <b/>
        <sz val="10"/>
        <rFont val="Barclays Effra"/>
        <family val="2"/>
      </rPr>
      <t xml:space="preserve">Emissions </t>
    </r>
  </si>
  <si>
    <t>A+ to D</t>
  </si>
  <si>
    <t>0 to 100</t>
  </si>
  <si>
    <t>100 to 0</t>
  </si>
  <si>
    <t>5 to 0</t>
  </si>
  <si>
    <t>1 to 10</t>
  </si>
  <si>
    <t>Citizenship - Supporting our communities</t>
  </si>
  <si>
    <t>Treasury green programmes</t>
  </si>
  <si>
    <t>Sustainable financing - Corporate Investment Bank</t>
  </si>
  <si>
    <t>ISS Environmental Disclosure QualityScore</t>
  </si>
  <si>
    <t>ISS Social Disclosure QualityScore</t>
  </si>
  <si>
    <t>ISS Governance Disclosure QualityScore</t>
  </si>
  <si>
    <t>25.1  (Medium risk)</t>
  </si>
  <si>
    <t>23.9  (Medium risk)</t>
  </si>
  <si>
    <t>31.7  (High risk)</t>
  </si>
  <si>
    <t>48 (Limited)</t>
  </si>
  <si>
    <t>49  (Limited)</t>
  </si>
  <si>
    <t>55 (Robust)</t>
  </si>
  <si>
    <t>Transactions within the scope of the Equator Principles</t>
  </si>
  <si>
    <t>Green structured note programme</t>
  </si>
  <si>
    <t>Green Structured Notes</t>
  </si>
  <si>
    <t>Green Commerical Paper</t>
  </si>
  <si>
    <t>Breach of controls, process or other - 15</t>
  </si>
  <si>
    <t>Retaliation - 13</t>
  </si>
  <si>
    <t>Financial crime - 5</t>
  </si>
  <si>
    <t>North America</t>
  </si>
  <si>
    <t>Environment</t>
  </si>
  <si>
    <t>Social and environmental financing</t>
  </si>
  <si>
    <t>Additional disclosures</t>
  </si>
  <si>
    <t>Customers and clients</t>
  </si>
  <si>
    <t>Strategic report</t>
  </si>
  <si>
    <t>Supporting our supply chain</t>
  </si>
  <si>
    <t>Operational footprint dashboard</t>
  </si>
  <si>
    <t>Campus sustainability measures</t>
  </si>
  <si>
    <t>Insulation</t>
  </si>
  <si>
    <t>Page 93</t>
  </si>
  <si>
    <t>Managing impacts in lending and financing</t>
  </si>
  <si>
    <t>Q1 2022</t>
  </si>
  <si>
    <t>Q2 2022</t>
  </si>
  <si>
    <t>Q3 2022</t>
  </si>
  <si>
    <t>Q4 2022</t>
  </si>
  <si>
    <t>Number of High or Exceptional Accidents</t>
  </si>
  <si>
    <t>Lost Time Incidents (per 100 employees)</t>
  </si>
  <si>
    <t>% Completion Mandatory Training</t>
  </si>
  <si>
    <t>Health and safety</t>
  </si>
  <si>
    <t>Same as 31.12.2022</t>
  </si>
  <si>
    <t>Total renewable energy generated onsite (MWh)</t>
  </si>
  <si>
    <t>Total renewable energy generated onsite (%)</t>
  </si>
  <si>
    <t>Asia and Rest of World</t>
  </si>
  <si>
    <t>% share of total</t>
  </si>
  <si>
    <t>YoY Growth</t>
  </si>
  <si>
    <t>2018</t>
  </si>
  <si>
    <t>2022</t>
  </si>
  <si>
    <t>2021</t>
  </si>
  <si>
    <t>2020</t>
  </si>
  <si>
    <t>2019</t>
  </si>
  <si>
    <t>Mortgages by EPC rating</t>
  </si>
  <si>
    <t>31.12.2020</t>
  </si>
  <si>
    <t>31.12.2019</t>
  </si>
  <si>
    <t>Loans &amp; advances</t>
  </si>
  <si>
    <t>2022 (£m)</t>
  </si>
  <si>
    <t>2021 (£m)</t>
  </si>
  <si>
    <t>% Change (2022 vs. 2021</t>
  </si>
  <si>
    <t>Real Estate Management and Development</t>
  </si>
  <si>
    <t xml:space="preserve">Mining (Incl. diversified miners) </t>
  </si>
  <si>
    <t xml:space="preserve">Oil and Gas </t>
  </si>
  <si>
    <t>Carbon-related Assets Grand Total</t>
  </si>
  <si>
    <t>Subtotal (Elevated risk sectors)</t>
  </si>
  <si>
    <t xml:space="preserve">Total Loans &amp; Advances &amp; Loan Commitments </t>
  </si>
  <si>
    <t xml:space="preserve">Carbon-related assets / Total Loans &amp; Advances &amp; Loan Commitments </t>
  </si>
  <si>
    <t>BUK 3 Day Resolutions</t>
  </si>
  <si>
    <t>BUK 8 Week Resolutions</t>
  </si>
  <si>
    <t>Digitally Active Customers</t>
  </si>
  <si>
    <t>11.9m</t>
  </si>
  <si>
    <t>12.2m</t>
  </si>
  <si>
    <t>App Logins (highest in a single day)</t>
  </si>
  <si>
    <t>15.4m</t>
  </si>
  <si>
    <t>Colleagues who have completed vulnerability training</t>
  </si>
  <si>
    <t xml:space="preserve">any improvement in confidence and motivation </t>
  </si>
  <si>
    <t>any improvement in knowledge and skills</t>
  </si>
  <si>
    <t>Sector split of companies in which people have been placed into work</t>
  </si>
  <si>
    <t>Technology</t>
  </si>
  <si>
    <t>Retail and customer service</t>
  </si>
  <si>
    <t>Financial services</t>
  </si>
  <si>
    <t>&gt;5,700</t>
  </si>
  <si>
    <t>Cumulative ventures - Same as 31.12.2022</t>
  </si>
  <si>
    <t>GHG included</t>
  </si>
  <si>
    <t>Reference scenario</t>
  </si>
  <si>
    <t>Agriculture, Food and Forest Products</t>
  </si>
  <si>
    <t>Food, Bev and Tobacco</t>
  </si>
  <si>
    <t>Paper and Forest Products</t>
  </si>
  <si>
    <t>Materials and Building</t>
  </si>
  <si>
    <t>Construction and Materials</t>
  </si>
  <si>
    <t>Homebuilding and Property Development</t>
  </si>
  <si>
    <t>Metals</t>
  </si>
  <si>
    <t>Packaging Manufacturers: Metal, Glass and Plastics</t>
  </si>
  <si>
    <t>Other Transport Services</t>
  </si>
  <si>
    <t>Capital markets Financing</t>
  </si>
  <si>
    <r>
      <t>Global investment in our communities (%)</t>
    </r>
    <r>
      <rPr>
        <b/>
        <vertAlign val="superscript"/>
        <sz val="10"/>
        <rFont val="Barclays Effra"/>
        <family val="2"/>
      </rPr>
      <t>1</t>
    </r>
  </si>
  <si>
    <t>BlueTrack financed emissions - Energy (Upstream energy)</t>
  </si>
  <si>
    <t>BlueTrack financed emissions - Power (Power generators)</t>
  </si>
  <si>
    <t>23.8 (Medium risk)</t>
  </si>
  <si>
    <t>Content</t>
  </si>
  <si>
    <t>--&gt;</t>
  </si>
  <si>
    <t>Location</t>
  </si>
  <si>
    <t>2022 Disclosure Content Mapping</t>
  </si>
  <si>
    <t>2021 Disclosure Content Mapping</t>
  </si>
  <si>
    <t>Increase the number of black MD's globally to 18 by the end of 2022.</t>
  </si>
  <si>
    <t>Bank levy</t>
  </si>
  <si>
    <t>Listening to Our Colleagues</t>
  </si>
  <si>
    <t>Colleague Engagement Score</t>
  </si>
  <si>
    <t>Engagement Footnote: As part of our efforts to improve our measurement frameworks, we have transitioned to a new 3 question engagement model. This was after collecting 4 years of concurrent data and running analysis to affirm the new model’s validity.  Historic figures have been updated based on this new “3 question” model.</t>
  </si>
  <si>
    <t>“I would recommend Barclays to people I know as a great place to work”</t>
  </si>
  <si>
    <t>Colleague Wellbeing</t>
  </si>
  <si>
    <t>Wellbeing Index</t>
  </si>
  <si>
    <t>Mindset &amp; Values</t>
  </si>
  <si>
    <t>Empower</t>
  </si>
  <si>
    <t>Challenge</t>
  </si>
  <si>
    <t>Drive</t>
  </si>
  <si>
    <t>"It is safe to speak up"</t>
  </si>
  <si>
    <t>Talent Now and For the Future</t>
  </si>
  <si>
    <t>Inclusion Index</t>
  </si>
  <si>
    <t>"I feel included in/within my team"</t>
  </si>
  <si>
    <t>2022 data reproduced from the Barclays PLC Annual Report subject to KPMG Independent Limited Assurance under ISAE(UK)3000 and ISAE3410. Please refer to the ESG Resource Hub for further details: home.barclays/sustainability/esg-resource-hub/reporting-and-disclosures/</t>
  </si>
  <si>
    <t>Greener home reward pilot</t>
  </si>
  <si>
    <t>Solar energy</t>
  </si>
  <si>
    <t>Doors and windows</t>
  </si>
  <si>
    <t>Low-carbon heating</t>
  </si>
  <si>
    <t>Solid wall insulation</t>
  </si>
  <si>
    <t>Year on year progress</t>
  </si>
  <si>
    <t>Speaking Up</t>
  </si>
  <si>
    <t xml:space="preserve">This was previously calculated with a gender lens. For the straight percentage of contract type it should just be Operational only and based on FTE (the Gender one includes NonOp and is on HC), so previous years have been updated to reflect this methodology. </t>
  </si>
  <si>
    <t>0.019*</t>
  </si>
  <si>
    <t>0.023*</t>
  </si>
  <si>
    <t>*  Increase to LTIR is due to increased activities on site following Covid restrictions being lifted</t>
  </si>
  <si>
    <t>**  Reason for change FROM Q1&amp;Q2, is due to new H&amp;S Mandatory training launched at end of Q2</t>
  </si>
  <si>
    <t>99.6%**</t>
  </si>
  <si>
    <t>99.9%**</t>
  </si>
  <si>
    <t>Mandatory training completed by teams across Risk, Compliance, Internal Audit, Markets Post Trade and Business Bank.</t>
  </si>
  <si>
    <t>Colleagues recieving Sustainability &amp; ESG-related training</t>
  </si>
  <si>
    <t xml:space="preserve">Sustainability and ESG training with detail on our  policies and approach to certain sensitive sub-sectors to teams across the Corporate &amp; Investment Bank, Trade &amp; Working Capital, Wholesale Onboarding and Group FCO, Finance and Public Policy and Corporate Responsibility. </t>
  </si>
  <si>
    <t>+ 12  (Rank - 2nd (of 7))</t>
  </si>
  <si>
    <t>+ 11 (Rank -  7th (of 12))</t>
  </si>
  <si>
    <t>-18%</t>
  </si>
  <si>
    <t>-17%</t>
  </si>
  <si>
    <t>GOAL 1: No Poverty</t>
  </si>
  <si>
    <t>GOAL 2: Zero Hunger</t>
  </si>
  <si>
    <t>GOAL 3: Good Health and Well-being</t>
  </si>
  <si>
    <t>GOAL 4: Quality Education</t>
  </si>
  <si>
    <t>GOAL 5: Gender Equality</t>
  </si>
  <si>
    <t>GOAL 6: Clean Water and Sanitation</t>
  </si>
  <si>
    <t>GOAL 7: Affordable and Clean Energy</t>
  </si>
  <si>
    <t>GOAL 8: Decent Work and Economic Growth</t>
  </si>
  <si>
    <t>GOAL 9: Industry, Innovation and Infrastructure</t>
  </si>
  <si>
    <t>GOAL 10: Reduced Inequality</t>
  </si>
  <si>
    <t>GOAL 11: Sustainable Cities and Communities</t>
  </si>
  <si>
    <t>GOAL 12: Responsible Consumption and Production</t>
  </si>
  <si>
    <t>GOAL 13: Climate Action</t>
  </si>
  <si>
    <t>GOAL 14: Life Below Water</t>
  </si>
  <si>
    <t>GOAL 15: Life on Land</t>
  </si>
  <si>
    <t>GOAL 16: Peace and Justice Strong Institutions</t>
  </si>
  <si>
    <t>GOAL 17: Partnerships to achieve the Goal</t>
  </si>
  <si>
    <t>For Barclays, diverse suppliers are defined as either size diverse (small and medium sized enterprises) or ownership diverse (51% owned, controlled and operated by protected class groups – ethnic minority, women, LGBT+, persons with disabilities, veterans).</t>
  </si>
  <si>
    <t>+ 44</t>
  </si>
  <si>
    <t>2023 onwards</t>
  </si>
  <si>
    <t>TCFD Metrics &amp; Targets - full list of figures</t>
  </si>
  <si>
    <t>Metrics &amp; Targets</t>
  </si>
  <si>
    <t>Market-based total operational GHG emissions by scope</t>
  </si>
  <si>
    <t>Location-based total operational GHG emissions by scope</t>
  </si>
  <si>
    <t>Progress Scope 1 &amp; 2 emissions reductions target</t>
  </si>
  <si>
    <t>Market-based operational emissions intensity</t>
  </si>
  <si>
    <t>Total energy usage by year</t>
  </si>
  <si>
    <t>Progress against Barclays' commitment to RE100</t>
  </si>
  <si>
    <t>On-site renewable electricity generation - progress against target</t>
  </si>
  <si>
    <t xml:space="preserve">Waste management </t>
  </si>
  <si>
    <t xml:space="preserve">Water efficiency and management </t>
  </si>
  <si>
    <t>GHG supply chain emissions reduction (Scopes 1 &amp; 2)</t>
  </si>
  <si>
    <t>EV targets for UK company cars (Scopes 1 &amp; 2)</t>
  </si>
  <si>
    <t>On-site renewable energy capacity installed</t>
  </si>
  <si>
    <t>Other metrics</t>
  </si>
  <si>
    <t xml:space="preserve">2. Reducing our financed emissions </t>
  </si>
  <si>
    <t>Breakdown of energy attributed emissions across fuel types</t>
  </si>
  <si>
    <t>3. Financing the transition</t>
  </si>
  <si>
    <t>Social, environmental and sustainability-linked financing target and progress</t>
  </si>
  <si>
    <t>Green financing target and progress</t>
  </si>
  <si>
    <t>Sustainable and transition finance target</t>
  </si>
  <si>
    <t>Sustainable impact capital targets and progress</t>
  </si>
  <si>
    <t>Social financing metrics</t>
  </si>
  <si>
    <t>Environmental financing metrics</t>
  </si>
  <si>
    <t xml:space="preserve">Sustainability-linked financing metrics </t>
  </si>
  <si>
    <t xml:space="preserve">SDG illustrative breakdown of 2022 social and environmental financing </t>
  </si>
  <si>
    <t>Green notes programme</t>
  </si>
  <si>
    <t>Green bond investment portfolio</t>
  </si>
  <si>
    <t xml:space="preserve">Green mortgage completions </t>
  </si>
  <si>
    <t xml:space="preserve">Balance of mortgages by EPC rating </t>
  </si>
  <si>
    <t>Carbon-related assets</t>
  </si>
  <si>
    <t>Elevated risk sectors - credit exposures</t>
  </si>
  <si>
    <t>Subsidence risk</t>
  </si>
  <si>
    <t>Flood risk</t>
  </si>
  <si>
    <t xml:space="preserve">5. Capital markets financing </t>
  </si>
  <si>
    <t>Capital markets financing</t>
  </si>
  <si>
    <t>6.Other metrics/targets</t>
  </si>
  <si>
    <t xml:space="preserve">ESG Ratings </t>
  </si>
  <si>
    <t>Climate opportunities</t>
  </si>
  <si>
    <t>Breach of policy - 11</t>
  </si>
  <si>
    <t>TNFD pillar</t>
  </si>
  <si>
    <t>Strategy</t>
  </si>
  <si>
    <t>Risk and Impact Management</t>
  </si>
  <si>
    <t>Metrics and Targets</t>
  </si>
  <si>
    <t>Oil and Gas</t>
  </si>
  <si>
    <t>Mining (Incl. diversified miners)</t>
  </si>
  <si>
    <t>Capital Market Financing Total</t>
  </si>
  <si>
    <t>Capital Market Financing Total Commitments</t>
  </si>
  <si>
    <t>2022 Content Section</t>
  </si>
  <si>
    <t>Sub-section</t>
  </si>
  <si>
    <t>Nature and Biodiversity</t>
  </si>
  <si>
    <t>Report within Annual Report</t>
  </si>
  <si>
    <t>Divisional Reviews - Barclays UK</t>
  </si>
  <si>
    <t>Climate and sustainabiility report</t>
  </si>
  <si>
    <t xml:space="preserve">Embedding ESG in our business </t>
  </si>
  <si>
    <t>Other Governance</t>
  </si>
  <si>
    <t xml:space="preserve">Managing impacts in lending and financing </t>
  </si>
  <si>
    <t>Risk review</t>
  </si>
  <si>
    <t>Principal risk management</t>
  </si>
  <si>
    <t>Conduct risk management</t>
  </si>
  <si>
    <t>Industry &amp; Public Policy engagement</t>
  </si>
  <si>
    <t>Barclays ESG Resource Hub</t>
  </si>
  <si>
    <t>Reporting and Disclosures</t>
  </si>
  <si>
    <t>Industry collaboration</t>
  </si>
  <si>
    <t>https://home.barclays/sustainability/esg-resource-hub/reporting-and-disclosures/</t>
  </si>
  <si>
    <t>TCFD Content Index</t>
  </si>
  <si>
    <t>ESG Data Centre</t>
  </si>
  <si>
    <t>Online resources</t>
  </si>
  <si>
    <t>Resources within this ESG Data Centre</t>
  </si>
  <si>
    <t>Key:</t>
  </si>
  <si>
    <t>ESG ratings performance</t>
  </si>
  <si>
    <t>See tab "TCFD Content Index"</t>
  </si>
  <si>
    <t>2021 Content Section</t>
  </si>
  <si>
    <t>ESG report</t>
  </si>
  <si>
    <t>Growing with Society</t>
  </si>
  <si>
    <t>Non-financial information statement</t>
  </si>
  <si>
    <t>Introduction</t>
  </si>
  <si>
    <t>Our approach to ESG disclosures</t>
  </si>
  <si>
    <t>Our approach to nature and biodiversity</t>
  </si>
  <si>
    <t>Accessible retail products and services</t>
  </si>
  <si>
    <t>Developing and deploying finance solutions</t>
  </si>
  <si>
    <t>Responsible and inclusive banking</t>
  </si>
  <si>
    <t>Financial crime</t>
  </si>
  <si>
    <t>Managing data privacy, security and resilience</t>
  </si>
  <si>
    <t>Contributions, associations and memberships</t>
  </si>
  <si>
    <t>Climate-related financial disclosures summary</t>
  </si>
  <si>
    <t>External ESG ratings and benchmarks</t>
  </si>
  <si>
    <t>ESG Resource Directory</t>
  </si>
  <si>
    <t>2021 Barclays PLC Annual Report</t>
  </si>
  <si>
    <t>Pages 35 to 39</t>
  </si>
  <si>
    <t>Page Number(s)</t>
  </si>
  <si>
    <t>Pages 38 to 39</t>
  </si>
  <si>
    <t>Pages 49 to 50</t>
  </si>
  <si>
    <t>Page 52</t>
  </si>
  <si>
    <t>Pages 54 to 56</t>
  </si>
  <si>
    <t>Pages 57 to 58</t>
  </si>
  <si>
    <t>Pages 59 to 60</t>
  </si>
  <si>
    <t>Pages 62 to 64</t>
  </si>
  <si>
    <t>Pages 65 to 67</t>
  </si>
  <si>
    <t>Pages 69 to 72</t>
  </si>
  <si>
    <t>Pages 73 to 75</t>
  </si>
  <si>
    <t>Pages 76 to 78</t>
  </si>
  <si>
    <t>Page 80</t>
  </si>
  <si>
    <t>Pages 88 to 90</t>
  </si>
  <si>
    <t>Pages 81 to 87</t>
  </si>
  <si>
    <t>Pages 91 to 92</t>
  </si>
  <si>
    <t>Pages 94 to 95</t>
  </si>
  <si>
    <t>Page 96</t>
  </si>
  <si>
    <t>Pages 97 to 98</t>
  </si>
  <si>
    <t>Pages 100 to 101</t>
  </si>
  <si>
    <t>Page 102</t>
  </si>
  <si>
    <t>Page 103</t>
  </si>
  <si>
    <t>Governance report</t>
  </si>
  <si>
    <t>Other statutory information</t>
  </si>
  <si>
    <t>Pages 157 to 158</t>
  </si>
  <si>
    <t>2022 Barclays PLC Annual Report</t>
  </si>
  <si>
    <t>ESG-related reporting and disclosures</t>
  </si>
  <si>
    <t>Making a difference with Society</t>
  </si>
  <si>
    <t>Within our Barclays PLC Annual Report</t>
  </si>
  <si>
    <t>Report</t>
  </si>
  <si>
    <t>Section or Page Number</t>
  </si>
  <si>
    <t>Managing Impacts in lending and financing</t>
  </si>
  <si>
    <t>For more details, please currently see:</t>
  </si>
  <si>
    <t>Barclays’ 2022 CDP response</t>
  </si>
  <si>
    <t>Section C15.1</t>
  </si>
  <si>
    <t>Notable details</t>
  </si>
  <si>
    <t>Governance --&gt; Other Governance</t>
  </si>
  <si>
    <t>Incldues details of Barclays’ sustainable finance offering (with environmental themes)</t>
  </si>
  <si>
    <t>Nature-related engagement</t>
  </si>
  <si>
    <t>Nature and biodiversity in our operations</t>
  </si>
  <si>
    <t>Sections C15.2 and C15.4</t>
  </si>
  <si>
    <t>Resources:</t>
  </si>
  <si>
    <t>2022 Barclays CDP</t>
  </si>
  <si>
    <t>Nature-related risk in financing</t>
  </si>
  <si>
    <t>Includes metrics relating to our operations</t>
  </si>
  <si>
    <t>Climate and sustainability report</t>
  </si>
  <si>
    <t>Climate risk management</t>
  </si>
  <si>
    <t>Climate risk performance</t>
  </si>
  <si>
    <t>Risks and Opportunities</t>
  </si>
  <si>
    <t>Information provided in climate and sustainability disclosures</t>
  </si>
  <si>
    <t>In preparing the ESG Data Centre, we have:</t>
  </si>
  <si>
    <t>Important information</t>
  </si>
  <si>
    <t>ISS ESG Corporate Score</t>
  </si>
  <si>
    <t>Notes</t>
  </si>
  <si>
    <t>Environmental (a)</t>
  </si>
  <si>
    <t>Grow Barclays’ green bond portfolio against an ambition to get to a portfolio size of £4bn over time</t>
  </si>
  <si>
    <t>Mandate to invest £500m into global climate tech start-ups through our Sustainable Impact Capital portfolio by the end of 2027</t>
  </si>
  <si>
    <t>Barclays U.S. Consumer Bank Digital tNPS (a)</t>
  </si>
  <si>
    <t>(a) The Care tNPS provides an accurate measure of customer sentiment
across our Fraud, Dispute, Credit and Care channels and replaces the
relationship NPS reported in 2021 Annual Report. The new Digital tNPS metric provides us with feedback on customer experience and can be measured at the digital journey level.</t>
  </si>
  <si>
    <t>+ 43.4</t>
  </si>
  <si>
    <t>+ 2%</t>
  </si>
  <si>
    <t>Supporting customers through Barclays UK</t>
  </si>
  <si>
    <t>Cost of living support by proactively contacting customers in 2022</t>
  </si>
  <si>
    <t>Total Completions (including Further Advances &amp; Porting)</t>
  </si>
  <si>
    <t>First Time Buyer Completions</t>
  </si>
  <si>
    <t>Mortgages and bank accounts</t>
  </si>
  <si>
    <t>Customers supported since launching our first mobile banking van</t>
  </si>
  <si>
    <t>~ 9,500</t>
  </si>
  <si>
    <t>Over 28,000</t>
  </si>
  <si>
    <t>Barclays UK colleagues completing the mandatory Customers in Vulnerable Circumstances annual e-learning modules.</t>
  </si>
  <si>
    <t>Barclays mobile banking app active users</t>
  </si>
  <si>
    <t>over 10.5 million</t>
  </si>
  <si>
    <t>Consumer, Cards and Payments US customer digital engagement (b)</t>
  </si>
  <si>
    <t>(b) 2022 excluding new Gap customers.</t>
  </si>
  <si>
    <t>over 13.5 million</t>
  </si>
  <si>
    <t>Number of customers supported through Barclays UK</t>
  </si>
  <si>
    <t>~ 20 million</t>
  </si>
  <si>
    <t xml:space="preserve">We received a significant volume of PPI-related claims leading up to the FCA deadline of 29 August 2019. As such, the underlying trend provides a more meaningful comparison. </t>
  </si>
  <si>
    <t>Further details on mobile banking vans can be found at: events.uk.barclays/barclaysvan/</t>
  </si>
  <si>
    <t>over 16,000</t>
  </si>
  <si>
    <t>over 55%</t>
  </si>
  <si>
    <t>See our 'Customers &amp; Clients' and 'Divisional Review' section in the Strategic Report within the Barclays PLC 2022 Annual Report for more information</t>
  </si>
  <si>
    <t>~ 14,600</t>
  </si>
  <si>
    <t>~ 12,200</t>
  </si>
  <si>
    <t>Environmental risk reviews were referred to the Environmental risk team</t>
  </si>
  <si>
    <t>Mandatory Climate risk training</t>
  </si>
  <si>
    <t>The Barclays Way (Our code of conduct)</t>
  </si>
  <si>
    <t>(c) Hometrack data provided maps EPCs using full address.  EPC data for Northern Ireland is not available. 65% of accounts by volume have a mapped and valid EPC rating.</t>
  </si>
  <si>
    <t>Green Mortgages (a)</t>
  </si>
  <si>
    <t>30.09.2022 (b)</t>
  </si>
  <si>
    <t>31.12.2021 (c)</t>
  </si>
  <si>
    <t>(a) From this year we have excluded from the reported numbers instances where the Green product has been ported to another property as part of a home move, as the new property may not be energy efficient.</t>
  </si>
  <si>
    <t>The scope has been widened to 1) include UK Retail Mortgages (£169bn increase in reported exposure) and 2) include all Barclays entities as opposed to just material entities (£15bn increase in reported exposure, predominantly driven by ESHLA loans in BBUKPLC) in 2021. The prior year comparatives have been represented, in line with the expanded scope.</t>
  </si>
  <si>
    <t>The carbon-related assets classification excluded £5.9bn of Fronting Stand By Letter of Credits (SBLCs) that are part of Total loans &amp; advances commitments, since these amounts are counterindemnified by other lenders.</t>
  </si>
  <si>
    <r>
      <t>The sectors</t>
    </r>
    <r>
      <rPr>
        <sz val="9"/>
        <color rgb="FF0070C0"/>
        <rFont val="Barclays Effra Light"/>
        <family val="2"/>
      </rPr>
      <t xml:space="preserve"> highlighted blue</t>
    </r>
    <r>
      <rPr>
        <sz val="9"/>
        <color theme="1"/>
        <rFont val="Barclays Effra Light"/>
        <family val="2"/>
      </rPr>
      <t xml:space="preserve"> in the table represent those that the Group considers at an elevated risk from the impacts of climate change. However, in each sector there will exist a range of vulnerabilities and as such these figures do not represent elevated carbon emission exposures and should not be interpreted as an indicator of relative carbon intensity. These sectors have been identified through an analysis of Barclays Industrial Classifications by portfolio and benchmarked against external sources, with additional input from subject matter experts.</t>
    </r>
  </si>
  <si>
    <t>(b) Includes sustainability-linked financing which are forward-looking sustainability performance based instruments that can be used for general purposes.</t>
  </si>
  <si>
    <t>Sustainability-linked (b)</t>
  </si>
  <si>
    <t>Sustainability-linked (green) (b)</t>
  </si>
  <si>
    <t xml:space="preserve">(a) Environmental financing consists of green labelled issuances, dedicated green ‘use of proceeds’ financing and financing for clients with a green business mix. </t>
  </si>
  <si>
    <t>i.    made a number of key judgements, estimations and assumptions, and the processes and issues involved are complex. This is for example the case in relation to financed emissions, portfolio alignment, classification of environmental and social financing, operational emissions and measurement of climate risk.</t>
  </si>
  <si>
    <t>ii.  used ESG and climate data, models and methodologies that we consider to be appropriate and suitable for these purposes as at the date on which they were deployed. However, these data, models and methodologies are subject to future risks and uncertainties and may change over time. They are not of the same standard as those available in the context of other financial information, nor subject to the same or equivalent disclosure standards, historical reference points, benchmarks or globally accepted accounting principles. There is an inability to rely on historical data as a strong indicator of future trajectories, in the case of climate change and its evolution. Outputs of models, processed data and methodologies will also be affected by underlying data quality which can be hard to assess or challenges in accessing data on a timely basis.</t>
  </si>
  <si>
    <r>
      <t xml:space="preserve">iv. appointed KPMG LLP to perform limited independent assurance over selected ESG content, which have been marked with the symbol Δ. The assurance engagement was planned and performed in accordance with the International Standard on Assurance Engagements (UK) 3000 Assurance Engagements Other Than Audits or Reviews of Historical Financial Information and the International Standard on Assurance Engagements 3410 Assurance of Greenhouse Gas Statements. A limited assurance opinion was issued and is available at the website link below. This includes details of the scope, reporting criteria, respective responsibilities, work performed, limitations and conclusion. No other information in this Annual Report has been subject to this external limited assurance.
The limited assurance opinion is available at: </t>
    </r>
    <r>
      <rPr>
        <u/>
        <sz val="10"/>
        <color rgb="FF0070C0"/>
        <rFont val="Barclays Effra Light"/>
        <family val="2"/>
      </rPr>
      <t>home.barclays/sustainability/esg-resource-hub/reporting-and-disclosures/</t>
    </r>
  </si>
  <si>
    <t xml:space="preserve">What is important to our investors and stakeholders evolves over time and we aim to anticipate and respond to these changes.  Disclosure expectations in relation to climate change and sustainability matters are particularly fast moving and differ in some ways from more traditional areas of reporting in the level of detail and forward-looking nature of the information involved and the consideration of impacts on the environment and other persons.  We have adapted our approach in relation to disclosure of such matters.  Our disclosures take into account the wider context relevant to these topics, including evolving stakeholder views, and longer time-frames for assessing potential risks and impacts having regard to international long-term climate and nature-based policy goals. Our climate and sustainability-related disclosures are subject to more uncertainty than disclosures relating to other subjects given market challenges in relation to data reliability, consistency and timeliness, and in relation to the use of estimates and assumptions and the application and development of methodologies. These factors means disclosures may be amended, updated, and recalculated in future as market practice and data quality and availability develops.  </t>
  </si>
  <si>
    <t>•  Scope 1 emissions include our direct GHG emissions from natural gas, fuel oil, company cars and HFC refrigerants. In the case of company-owned vehicles, emissions are limited to UK vehicles only as this is the only country in which data is available.</t>
  </si>
  <si>
    <t>•  Scope 2 GHG emissions include our direct GHG emissions from purchased electricity, purchased heat, cooling and steam . Market-based emissions have been reported for 2022 and 2021. We have used a zero emission factor where we have green tariffs or energy attribute certificates in place globally.</t>
  </si>
  <si>
    <t>•  Scope 3 covers indirect emissions from business travel only. Business travel for these purposes compromises of: global flights and ground transport within the UK, US and India, however, in the case of the US and India ground transport covers onwards car hire only which has been provided directly by the supplier. Ground transportation data (excluding Scope 1 emissions from company-owned vehicles) covers only countries where robust data is available directly from the supplier.</t>
  </si>
  <si>
    <t>•  Intensity ratio calculations have been calculated using location-based emission factors only.</t>
  </si>
  <si>
    <t xml:space="preserve">•  The reporting year for our GHG emissions is 1 October to 30 September. The methodology used for emissions calculation is the WRI/ WBCSD Greenhouse Gas (GHG) Protocol. We have adopted the operational control approach on reporting boundaries. </t>
  </si>
  <si>
    <t>•  For 2022, our Supply chain categories 1, 2 and 4 GHG emissions are reported on an aggregated basis under Category 1 and will be reported independently in due course.</t>
  </si>
  <si>
    <t>•  The methodology used to calculate our GHG emissions follows the 'Greenhouse Gas Protocol (GHG): A Corporate Accounting and Reporting Standard (Revised Edition)', defined by the World Resources Institute/World Business Council for Sustainable Development (WRI/WBCSD). We have adopted the operational control approach to define our reporting boundary. Emissions from leased buildings where Barclays do not manage the utility are excluded. Where Barclays is responsible for the utility costs, these emissions are included. Estimating the GHG emissions of working from home is a new activity with little or no precedent and with no common standard which is why we have not yet included it in our annual GHG inventory. We are evaluating different methodologies to estimate our remote working emissions moving forward. For 2022, we have applied the latest emission factors as of 31st December 2022. We continuously review and update our performance data based on updated GHG emission factors, improvements in data quality and updates to estimates previously applied. In 2022 prior year figures have been restated to reflect additional Scope 1 natural gas data that is now available for two large corporate offices. The restatement has been applied to all prior years to 2018. In addition, there is additional Scope 1 fuel data available for three locations globally that were not reported in prior years. We have also replaced estimated Scope 2 electricity data for select locations in the US with actual billing from utility providers that was not available at the time of reporting. Finally, corrections to Scope 2 electricity data in Switzerland and Netherlands have taken place due to incorrect meter reads.  All location and market-based figures are gross and do not include netted figures from carbon credits.</t>
  </si>
  <si>
    <t xml:space="preserve">•  Energy consumption data is captured through utility billing; meter reads or estimates. </t>
  </si>
  <si>
    <t>•  Barclays' campuses include 1 Churchill Place, Radbroke, Northampton, Glasgow, Pune, Whippany, 
745 7th Avenue, Dryrock</t>
  </si>
  <si>
    <t>BlueTrack financed emissions - Cement (Manufacturers)</t>
  </si>
  <si>
    <t>BlueTrack financed emissions - Steel (Manufacturers)</t>
  </si>
  <si>
    <t>BlueTrack financed emissions - Residential real estate (UK buy-to-let and owner
occupied mortgages)</t>
  </si>
  <si>
    <t>BlueTrack financed emissions - Automotive manufacturing (Light Duty Vehicle (LDV) manufacturers)</t>
  </si>
  <si>
    <r>
      <t>CO</t>
    </r>
    <r>
      <rPr>
        <sz val="10"/>
        <color rgb="FF000000"/>
        <rFont val="Calibri"/>
        <family val="2"/>
      </rPr>
      <t>₂</t>
    </r>
    <r>
      <rPr>
        <sz val="10"/>
        <color rgb="FF000000"/>
        <rFont val="Barclays Effra"/>
        <family val="2"/>
      </rPr>
      <t xml:space="preserve"> and methane</t>
    </r>
  </si>
  <si>
    <t>Target setting</t>
  </si>
  <si>
    <t>All greenhouse gases</t>
  </si>
  <si>
    <t>CO2, methane and
nitrous oxide</t>
  </si>
  <si>
    <t>Physical intensity</t>
  </si>
  <si>
    <t>CO₂ and methane</t>
  </si>
  <si>
    <t>Scope 1 (KgCO₂/MWh)</t>
  </si>
  <si>
    <t>All GHGs for Scope 1 and 2;
CO2 for Scope 3</t>
  </si>
  <si>
    <t>Baseline metric</t>
  </si>
  <si>
    <t>Baseline</t>
  </si>
  <si>
    <r>
      <t xml:space="preserve">Theoretical baseline metric </t>
    </r>
    <r>
      <rPr>
        <sz val="10"/>
        <color rgb="FF0070C0"/>
        <rFont val="Barclays Effra"/>
        <family val="2"/>
      </rPr>
      <t>(re-baselined)</t>
    </r>
  </si>
  <si>
    <t>Recalculated financed emissions for December 2021</t>
  </si>
  <si>
    <t>Baseline set in December 2022</t>
  </si>
  <si>
    <r>
      <t>Scope 1,2,3 (gCO</t>
    </r>
    <r>
      <rPr>
        <sz val="10"/>
        <color rgb="FF000000"/>
        <rFont val="Calibri"/>
        <family val="2"/>
      </rPr>
      <t>₂</t>
    </r>
    <r>
      <rPr>
        <sz val="10"/>
        <color rgb="FF000000"/>
        <rFont val="Barclays Effra"/>
        <family val="2"/>
      </rPr>
      <t>e/MJ)</t>
    </r>
  </si>
  <si>
    <t>Scope 1,2,3 (MtCO₂e)</t>
  </si>
  <si>
    <t>Scope 1 (MtCO₂e)</t>
  </si>
  <si>
    <t>Scope 1,2 (MtCO₂e)</t>
  </si>
  <si>
    <t>Scope 1,2,3 downstream (MtCO₂e)</t>
  </si>
  <si>
    <t>50-69% reduction in CO₂e emissions intensity against a 2020 baseline of 331 kgCO₂e/MWh (Scope 1)</t>
  </si>
  <si>
    <t>20-40% reduction in CO₂e emissions intensity against a 2021 baseline of 1.945 tCO₂e/t (Scopes 1 &amp; 2)</t>
  </si>
  <si>
    <t>Scope 1,2 (kgCO₂e/m²)</t>
  </si>
  <si>
    <t>Scope 1,2 (tCO₂e/t)</t>
  </si>
  <si>
    <t>Previously reported performance</t>
  </si>
  <si>
    <t>Cumulative progress against baseline</t>
  </si>
  <si>
    <t>Cumulative pilot schemes launched</t>
  </si>
  <si>
    <t>Barclays’ rating improved</t>
  </si>
  <si>
    <t>Barclays’ rating declined slightly, but relative performance improved</t>
  </si>
  <si>
    <t>Barclays’ rating was stable</t>
  </si>
  <si>
    <t>Barclays' rating declined</t>
  </si>
  <si>
    <t>(c) The United Nations Sustainable Development Goals (UN SDGs) data table is intended to show how much of reported sustainable financing is intended to contribute to one or more of the UN SDGs. This table includes 2022 social and environmental financing and excludes sustainability-linked financing.</t>
  </si>
  <si>
    <t>United Nations Sustainable Development Goals (UN SDGs) (c)</t>
  </si>
  <si>
    <t xml:space="preserve">1. Achieving net zero operations </t>
  </si>
  <si>
    <t>Ambition</t>
  </si>
  <si>
    <t>Risk management</t>
  </si>
  <si>
    <t>Metrics &amp; targets</t>
  </si>
  <si>
    <t>a) We describe the Board's oversight of climate-related risks and opportunities</t>
  </si>
  <si>
    <t>b) We describe management's role in assessing and managing climate-related risks and opportunities</t>
  </si>
  <si>
    <t>a) We describe the climate-related risks and opportunities the organisation has identified over the short, medium and long-term</t>
  </si>
  <si>
    <t>(b) In terms of mapping to the England and Wales EPC dataset, we have mapped  total balances of £116.64bn to this (580,216 by volume), which equates to 65.1% of the mortgage book as at 30 September 2022. There are industry-wide challenges regarding obtaining greater coverage of EPC ratings as this data is sourced directly from the government EPC register and is released on a quarterly basis.</t>
  </si>
  <si>
    <t>Ambition for 50% of homes in Barclays UK mortgage portfolio with a known EPC to be rated EPC band C or better by 2030.</t>
  </si>
  <si>
    <t>b) We describe the impact of climate-related risks and opportunities on the organisation's businesses, strategy and financial planning</t>
  </si>
  <si>
    <t>77 to 126</t>
  </si>
  <si>
    <r>
      <t>c) We describe the resilience of the organisation's strategy, taking into consideration different climate-related scenarios, including a 2</t>
    </r>
    <r>
      <rPr>
        <sz val="10"/>
        <color theme="1"/>
        <rFont val="Calibri"/>
        <family val="2"/>
      </rPr>
      <t>°</t>
    </r>
    <r>
      <rPr>
        <sz val="10"/>
        <color theme="1"/>
        <rFont val="Barclays Effra Light"/>
        <family val="2"/>
      </rPr>
      <t>C or lower scenario</t>
    </r>
  </si>
  <si>
    <t>128 to 135</t>
  </si>
  <si>
    <t>a) We describe the organisation's processes for identifying and assessing climate-related risks</t>
  </si>
  <si>
    <t>b) We describe the organisation's processes for managing climate-related risks</t>
  </si>
  <si>
    <t>c) We describe how processes for identifying, assessing and managing climate-related risks are integrated into the organisation's overall risk management</t>
  </si>
  <si>
    <t>a) Our metrics used to assess climate-related risks and opportunities in line with our strategy and risk management processes</t>
  </si>
  <si>
    <t>b) Our Scope 1, Scope 2 and Scope 3 greenhouse gas (GHG) emissions and the related risks</t>
  </si>
  <si>
    <t>c) Our performance against the targets used to manage climate-related risks and opportunities and performance against targets</t>
  </si>
  <si>
    <t>74 to 76</t>
  </si>
  <si>
    <t>Directors' report</t>
  </si>
  <si>
    <t>Climate and sustainability governance</t>
  </si>
  <si>
    <t>Embedding ESG into our business</t>
  </si>
  <si>
    <t>Implementing our climate strategy</t>
  </si>
  <si>
    <t>Resilience of our strategy</t>
  </si>
  <si>
    <t>Milestones</t>
  </si>
  <si>
    <t>Renewable electricty sourcing</t>
  </si>
  <si>
    <t>Reduction in Scope 1 and Scope 2 emissions (market-based and location-based)</t>
  </si>
  <si>
    <t>Average energy use intensity across corporate offices (Scopes 1 &amp; 2)</t>
  </si>
  <si>
    <t>Vendors to have science-based GHG emissions reductions targets</t>
  </si>
  <si>
    <t>Waste from landfill, incineration and the environment</t>
  </si>
  <si>
    <t>Scope 3 GHG inventory</t>
  </si>
  <si>
    <t>Operational value chain emissions (supply chain, business travel, leased assets and waste, supporting our colleages)</t>
  </si>
  <si>
    <t>Energy absolute emissions targets, progress on targets, absolute emissions, physical emissions intensity</t>
  </si>
  <si>
    <t>Power  physical  intensity targets, progress on targets, absolute emissions, physical emissions intensity</t>
  </si>
  <si>
    <t>Cement physical  intensity targets, progress on targets, absolute emissions, physical emissions intensity</t>
  </si>
  <si>
    <t>Steel physical  intensity targets, progress on targets, absolute emissions, physical emissions intensity</t>
  </si>
  <si>
    <t>Residential real estate physical intensity convergence metric, absolute emissions, physical emissions intensity</t>
  </si>
  <si>
    <t>Automotive manufacturing physical  intensity targets,absolute emissions, physical emissions intensity</t>
  </si>
  <si>
    <t>Energy absolute emissions baseline metric, recalculated financed emissions for Dec 2021, theoretical baseline metric</t>
  </si>
  <si>
    <t>Power physical intensity baseline metric, recalculated financed emissions for Dec 2021, theoretical baseline metric</t>
  </si>
  <si>
    <t>Cement physical intensity baseline metric</t>
  </si>
  <si>
    <t>Steel physical intensity baseline metric</t>
  </si>
  <si>
    <t>Automotive manufacturing physical intensity baseline metric</t>
  </si>
  <si>
    <t>Residential real estate physical intensity baseline metric</t>
  </si>
  <si>
    <t>4. Climate risk</t>
  </si>
  <si>
    <r>
      <t xml:space="preserve">Carbon-related assets (Incl. sub-sector breakdown) and </t>
    </r>
    <r>
      <rPr>
        <b/>
        <sz val="12"/>
        <color rgb="FF0070C0"/>
        <rFont val="Barclays Effra"/>
        <family val="2"/>
      </rPr>
      <t>Elevated risk sectors</t>
    </r>
  </si>
  <si>
    <t>Carbon-related assets in UK Retail Mortgages</t>
  </si>
  <si>
    <t>The 2021 figures may have been recalculated by Dealogic as data on deals confirmed throughout the year.</t>
  </si>
  <si>
    <t>Against a target to place 250,000 people into work by 2022</t>
  </si>
  <si>
    <r>
      <rPr>
        <vertAlign val="superscript"/>
        <sz val="10"/>
        <color theme="1"/>
        <rFont val="Barclays Effra"/>
        <family val="2"/>
      </rPr>
      <t>1</t>
    </r>
    <r>
      <rPr>
        <sz val="10"/>
        <color theme="1"/>
        <rFont val="Barclays Effra"/>
        <family val="2"/>
      </rPr>
      <t xml:space="preserve"> The percentages are subject to rounding and therefore may not equal 100% when added</t>
    </r>
  </si>
  <si>
    <t>Based on payroll operational employees only</t>
  </si>
  <si>
    <t>Payroll</t>
  </si>
  <si>
    <t>Agency</t>
  </si>
  <si>
    <t>The question has been updated in the Your View survey), so previous years results have been refreshed to reflect the responses to the same question</t>
  </si>
  <si>
    <t>Inclusion and Wellbeing</t>
  </si>
  <si>
    <t>“I believe that my team and I do a good job of role modelling our Mindset every day”</t>
  </si>
  <si>
    <t>33% by end 2025</t>
  </si>
  <si>
    <t>Based on payroll operational and non operational employees only</t>
  </si>
  <si>
    <t>Based on payroll operational and non operational employees only (Volume of Voluntary leavers in 2022 divided by the average headcount in 2022)</t>
  </si>
  <si>
    <t>Based on payroll operational and non operational employees only (Volume of All leavers in 2022 divided by the average headcount in 2022)</t>
  </si>
  <si>
    <t>37.7% (median)
35.9% (mean)</t>
  </si>
  <si>
    <t>Governance --&gt; Board Governance</t>
  </si>
  <si>
    <t>Total electricity consumption</t>
  </si>
  <si>
    <t>Reduction in energy (year on year)</t>
  </si>
  <si>
    <t>Global corporate office energy use intensity</t>
  </si>
  <si>
    <t xml:space="preserve"> kWh/m2</t>
  </si>
  <si>
    <t>Energy use intensity reduction vs. 2018</t>
  </si>
  <si>
    <t>Warehouse</t>
  </si>
  <si>
    <t>Key campus water recycling &amp; rainwater harvesting</t>
  </si>
  <si>
    <t>Scope 2 market-based</t>
  </si>
  <si>
    <t>Scope 2 location-based</t>
  </si>
  <si>
    <t xml:space="preserve">GHG emissions market based FTE intensity </t>
  </si>
  <si>
    <t xml:space="preserve">GHG emissions market based floorspace intensity </t>
  </si>
  <si>
    <t xml:space="preserve">Scope 1 and 2 location-based emissions </t>
  </si>
  <si>
    <t xml:space="preserve">Total gross scope 1 and scope 2 location-based emissions </t>
  </si>
  <si>
    <t xml:space="preserve">Reduction in scope 1 and scope 2 location-based emissions </t>
  </si>
  <si>
    <t xml:space="preserve">Additional Scope 3 disclosures </t>
  </si>
  <si>
    <t>Upstream</t>
  </si>
  <si>
    <t>Purchased goods and services</t>
  </si>
  <si>
    <t xml:space="preserve">Fuel and energy related activities </t>
  </si>
  <si>
    <t>Waste generated in operations</t>
  </si>
  <si>
    <t xml:space="preserve">Business travel </t>
  </si>
  <si>
    <t>Leased assets</t>
  </si>
  <si>
    <t>Downstream</t>
  </si>
  <si>
    <t>GHG emissions market based revenues intensity</t>
  </si>
  <si>
    <t>% Change (2022 vs. 2018)</t>
  </si>
  <si>
    <r>
      <t>Our current estimate of our financed emissions based on our disclosed BlueTrack</t>
    </r>
    <r>
      <rPr>
        <b/>
        <sz val="14"/>
        <color rgb="FF002060"/>
        <rFont val="Calibri"/>
        <family val="2"/>
      </rPr>
      <t xml:space="preserve">™ </t>
    </r>
    <r>
      <rPr>
        <b/>
        <sz val="14"/>
        <color rgb="FF002060"/>
        <rFont val="Barclays Effra"/>
        <family val="2"/>
      </rPr>
      <t>methodology</t>
    </r>
  </si>
  <si>
    <t>IEA SDS / IEA NZE2050</t>
  </si>
  <si>
    <t>40% reduction in absolute CO₂e emissions against a 2020 baseline of 75.7 MtCO₂e (Scopes 1, 2 &amp; 3)</t>
  </si>
  <si>
    <t>20-26% reduction in CO₂e emission intensity against a 2021 baseline of 0.625 tCO₂e/t (Scopes 1 &amp; 2)</t>
  </si>
  <si>
    <t>15% reduction in absolute CO₂e emissions against
a 2020 baseline (Scopes 1, 2 and 3)</t>
  </si>
  <si>
    <t>30% CO₂e reduction in emission intensity against a 2020 baseline (Scope 1)</t>
  </si>
  <si>
    <t>CO₂</t>
  </si>
  <si>
    <t>40-64% reduction in CO2e emissions intensity against a 2022 baseline of 167.2 gCO2e/km (Scopes 1, 2 &amp; 3)</t>
  </si>
  <si>
    <r>
      <t>Convergence point: 40% reduction in CO</t>
    </r>
    <r>
      <rPr>
        <sz val="10"/>
        <rFont val="Calibri"/>
        <family val="2"/>
      </rPr>
      <t>₂</t>
    </r>
    <r>
      <rPr>
        <sz val="10"/>
        <rFont val="Barclays Effra"/>
        <family val="2"/>
      </rPr>
      <t>e emissions intensity against a 2022 baseline of 32.9 kgCO2e/m</t>
    </r>
    <r>
      <rPr>
        <sz val="10"/>
        <rFont val="Arial"/>
        <family val="2"/>
      </rPr>
      <t>²</t>
    </r>
    <r>
      <rPr>
        <sz val="10"/>
        <rFont val="Barclays Effra"/>
        <family val="2"/>
      </rPr>
      <t xml:space="preserve"> (Scopes 1 &amp; 2)</t>
    </r>
  </si>
  <si>
    <t>(d) We have selected the Balanced Net Zero (BNZ) scenario developed by the UK's Climate Change Committee (CCC) as a benchmark for this sector as it is specific to the UK, independent, developed by a credible institution and aims to achieve net zero emissions for the UK by 2050.</t>
  </si>
  <si>
    <t>(a) In calculating the 2022 metrics, we have restated the baseline for Energy from 75.0 MtCO2 to 75.2 MtCO2 resulting in no impact on our year-end 2021 metrics.</t>
  </si>
  <si>
    <t>322 (b)</t>
  </si>
  <si>
    <t>296 (b)</t>
  </si>
  <si>
    <t>CCC BNZ (d)</t>
  </si>
  <si>
    <t>75.2 (a)</t>
  </si>
  <si>
    <t>75.7</t>
  </si>
  <si>
    <t>100%</t>
  </si>
  <si>
    <t>100% renewable electricity sourcing for all our global real estate portfolio</t>
  </si>
  <si>
    <t>100% electric vehicles (EV) transition for UK company cars</t>
  </si>
  <si>
    <t>47%</t>
  </si>
  <si>
    <t>100% electric vehicles (EV) or ultra-low emissions vehicles (ULEV) for all company cars</t>
  </si>
  <si>
    <t>24%</t>
  </si>
  <si>
    <t>We intend to work towards the milestone of 115 kWh/m2/year average energy use intensity across our corporate offices​</t>
  </si>
  <si>
    <t>265 kWh/m2/year
(-18% against 2018 baseline)</t>
  </si>
  <si>
    <t>0.26MW
(&lt;1% total electricity use)</t>
  </si>
  <si>
    <t>70% of our suppliers, by addressable spend, to have science-based GHG emissions reduction targets in place</t>
  </si>
  <si>
    <t xml:space="preserve">We intend to work towards the milestone of 90% of  our suppliers, by addressable spend, to have science-based GHG emissions reduction targets in place </t>
  </si>
  <si>
    <t>We intend to work towards the milestone of 50% GHG supply chain emissions reduction (against a 2018 baseline)</t>
  </si>
  <si>
    <t>8%</t>
  </si>
  <si>
    <t>65%</t>
  </si>
  <si>
    <t>We intend to work towards the milestone of 90% GHG supply chain emissions reduction (against a 2018 baseline)</t>
  </si>
  <si>
    <t>86% recycled water used at
our Pune campus in 2022</t>
  </si>
  <si>
    <t>70% of our suppliers, by addressable spend. to encourage them to have a Modern Slavery policy or standard in place</t>
  </si>
  <si>
    <t>We continue to track our
progress in line with this target</t>
  </si>
  <si>
    <t>Achieve and maintain TRUE (Total Resource Use and Efficiency) zero waste certified projects across our key campuses</t>
  </si>
  <si>
    <t>Our Pune campus in India was the first to achieve the TRUE certification in 2022.</t>
  </si>
  <si>
    <t>57%</t>
  </si>
  <si>
    <t>Global real estate portfolio by area has a third-party verified green building certification (comprising of US Green Building Council’s Leadership in Energy and Environmental Design (LEED) certification programme, Building Research Establishment Environmental Assessment Method (BREEAM), Energy Star certification and WELL Building Certification™.)</t>
  </si>
  <si>
    <t>90% reduction for our Scope 1 and 2 GHG emissions (market-based, against a 2018 baseline)​</t>
  </si>
  <si>
    <t>Global real estate portfolio includes offices, branches, campuses and data centres</t>
  </si>
  <si>
    <t>Market-based method is a GHG Protocol accounting method for Scope 2 emissions, where a company's energy consumption emissions are calculated based on the electricity the company chose to purchase, often using contracts or instruments like Energy Attribute Certificates (EACs) or Power Purchase Agreements</t>
  </si>
  <si>
    <t>Indicative number provided to illustrate the number of suppliers by addressable spend that have committed to or have science-based targets in place.</t>
  </si>
  <si>
    <t xml:space="preserve">Location-based method is a GHG Protocol accounting method for Scope 2 emissions, where a company's energy consumption emissions are calculated based on the average emissions intensity of local grids on which energy consumption occurs </t>
  </si>
  <si>
    <t>Energy use intensity reporting approach expanded to include all our corporate offices, beyond campuses and align to UK Green Building Council energy performance metric for buildings</t>
  </si>
  <si>
    <t>15% reduction in absolute CO₂e emissions against a 2020 baseline (Scopes 1, 2 and 3)</t>
  </si>
  <si>
    <t>Convergence point: 40% reduction in CO₂e emissions intensity against a 2022 baseline of 32.9 kgCO2e/m² (Scopes 1 &amp; 2)</t>
  </si>
  <si>
    <t>- 32%</t>
  </si>
  <si>
    <t>- 9%</t>
  </si>
  <si>
    <t>- 2%</t>
  </si>
  <si>
    <t>- 11%</t>
  </si>
  <si>
    <t>BlueTrack financed emissions - Cement (manufacturers)</t>
  </si>
  <si>
    <t>BlueTrack financed emissions - Steel (manufacturers)</t>
  </si>
  <si>
    <t>BlueTrack financed emissions - Automotive manufacturing
(Light duty vehicle manufacturers)</t>
  </si>
  <si>
    <t>Facilitate $1 trillion of sustainable and transition financing between 2023 and 2030</t>
  </si>
  <si>
    <t>Facilitate £150bn of social, environmental and sustainability-linked financing between 2018 and 2025</t>
  </si>
  <si>
    <t>Target set from 01 January 2023</t>
  </si>
  <si>
    <t>£87.8bn</t>
  </si>
  <si>
    <t>£247.6bn</t>
  </si>
  <si>
    <t>42.3%</t>
  </si>
  <si>
    <t>£89m</t>
  </si>
  <si>
    <t>£2.8bn</t>
  </si>
  <si>
    <t>Financing the transition section of the 2022 Barclays PLC 2022 Annual Report</t>
  </si>
  <si>
    <t>Reducing our financed emissions section of the 2022 Barclays PLC 2022 Annual Report</t>
  </si>
  <si>
    <t>Achieving net zero operations section of the 2022 Barclays PLC 2022 Annual Report</t>
  </si>
  <si>
    <t>12.6m</t>
  </si>
  <si>
    <t>Service providers which make up 70% of our addressable spend, to have a diversity and inclusion policy or standard in place by 2025.</t>
  </si>
  <si>
    <t>33% females at Managing Director and Director level within Barclays</t>
  </si>
  <si>
    <t>29%</t>
  </si>
  <si>
    <t>18</t>
  </si>
  <si>
    <t xml:space="preserve">No financing² to existing clients that generate &gt;30% of revenues from thermal coal mining </t>
  </si>
  <si>
    <t>No financing² to clients that generate &gt;10% of revenues from thermal coal mining in the rest of the world</t>
  </si>
  <si>
    <t>No General Corporate Purposes (GCP) financing that is specified as being for new or material expansion¹ of thermal coal mining</t>
  </si>
  <si>
    <t>Phase out financing² to all clients engaged in⁴ thermal coal mining</t>
  </si>
  <si>
    <t>Phase out financing² to all clients engaged in⁴ thermal coal mining in the EU and OECD countries</t>
  </si>
  <si>
    <t>No financing² to clients that generate &gt;50% of revenue from thermal coal mining</t>
  </si>
  <si>
    <t>Existing policies that will continue</t>
  </si>
  <si>
    <r>
      <t xml:space="preserve">Baseline year
</t>
    </r>
    <r>
      <rPr>
        <i/>
        <sz val="9"/>
        <color theme="1"/>
        <rFont val="Barclays Effra Light"/>
        <family val="2"/>
      </rPr>
      <t>(if applicable)</t>
    </r>
  </si>
  <si>
    <r>
      <t>No project finance to enable the construction or material expansion</t>
    </r>
    <r>
      <rPr>
        <vertAlign val="superscript"/>
        <sz val="10"/>
        <rFont val="Barclays Effra Light"/>
        <family val="2"/>
      </rPr>
      <t>6</t>
    </r>
    <r>
      <rPr>
        <sz val="10"/>
        <rFont val="Barclays Effra Light"/>
        <family val="2"/>
      </rPr>
      <t xml:space="preserve"> of coal fired power stations anywhere in the world</t>
    </r>
  </si>
  <si>
    <r>
      <t>No General Corporate Purposes (GCP) financing that is specified as being for coal fired power plant development or material expansion</t>
    </r>
    <r>
      <rPr>
        <vertAlign val="superscript"/>
        <sz val="10"/>
        <rFont val="Barclays Effra Light"/>
        <family val="2"/>
      </rPr>
      <t>6</t>
    </r>
  </si>
  <si>
    <r>
      <t>No financing</t>
    </r>
    <r>
      <rPr>
        <vertAlign val="superscript"/>
        <sz val="10"/>
        <rFont val="Barclays Effra Light"/>
        <family val="2"/>
      </rPr>
      <t>2</t>
    </r>
    <r>
      <rPr>
        <sz val="10"/>
        <rFont val="Barclays Effra Light"/>
        <family val="2"/>
      </rPr>
      <t xml:space="preserve"> to clients that generate &gt;50% of revenue from coal fired power generation</t>
    </r>
  </si>
  <si>
    <r>
      <t>No general corporate financing to clients with entities engaged in</t>
    </r>
    <r>
      <rPr>
        <vertAlign val="superscript"/>
        <sz val="10"/>
        <rFont val="Barclays Effra Light"/>
        <family val="2"/>
      </rPr>
      <t>3</t>
    </r>
    <r>
      <rPr>
        <sz val="10"/>
        <rFont val="Barclays Effra Light"/>
        <family val="2"/>
      </rPr>
      <t xml:space="preserve"> developing new coal fired power plants or material expansion of existing coal fired power plants⁴</t>
    </r>
  </si>
  <si>
    <r>
      <t>No financing</t>
    </r>
    <r>
      <rPr>
        <vertAlign val="superscript"/>
        <sz val="10"/>
        <rFont val="Barclays Effra Light"/>
        <family val="2"/>
      </rPr>
      <t>2</t>
    </r>
    <r>
      <rPr>
        <sz val="10"/>
        <rFont val="Barclays Effra Light"/>
        <family val="2"/>
      </rPr>
      <t xml:space="preserve"> to clients that generate &gt;30 % of revenue from coal fired power generation</t>
    </r>
  </si>
  <si>
    <r>
      <t>Phase out of financing</t>
    </r>
    <r>
      <rPr>
        <vertAlign val="superscript"/>
        <sz val="10"/>
        <rFont val="Barclays Effra Light"/>
        <family val="2"/>
      </rPr>
      <t>2</t>
    </r>
    <r>
      <rPr>
        <sz val="10"/>
        <rFont val="Barclays Effra Light"/>
        <family val="2"/>
      </rPr>
      <t xml:space="preserve"> to all clients engaged in</t>
    </r>
    <r>
      <rPr>
        <vertAlign val="superscript"/>
        <sz val="10"/>
        <rFont val="Barclays Effra Light"/>
        <family val="2"/>
      </rPr>
      <t>3</t>
    </r>
    <r>
      <rPr>
        <sz val="10"/>
        <rFont val="Barclays Effra Light"/>
        <family val="2"/>
      </rPr>
      <t xml:space="preserve"> coal fired power generation in the EU and OECD</t>
    </r>
  </si>
  <si>
    <r>
      <t>No financing</t>
    </r>
    <r>
      <rPr>
        <vertAlign val="superscript"/>
        <sz val="10"/>
        <rFont val="Barclays Effra Light"/>
        <family val="2"/>
      </rPr>
      <t>2</t>
    </r>
    <r>
      <rPr>
        <sz val="10"/>
        <rFont val="Barclays Effra Light"/>
        <family val="2"/>
      </rPr>
      <t xml:space="preserve"> to clients that generate &gt;10% of revenue from coal fired power generation in the rest of the world</t>
    </r>
  </si>
  <si>
    <r>
      <t>Phase out of financing</t>
    </r>
    <r>
      <rPr>
        <vertAlign val="superscript"/>
        <sz val="10"/>
        <rFont val="Barclays Effra Light"/>
        <family val="2"/>
      </rPr>
      <t>2</t>
    </r>
    <r>
      <rPr>
        <sz val="10"/>
        <rFont val="Barclays Effra Light"/>
        <family val="2"/>
      </rPr>
      <t xml:space="preserve"> for all clients engaged in</t>
    </r>
    <r>
      <rPr>
        <vertAlign val="superscript"/>
        <sz val="10"/>
        <rFont val="Barclays Effra Light"/>
        <family val="2"/>
      </rPr>
      <t>3</t>
    </r>
    <r>
      <rPr>
        <sz val="10"/>
        <rFont val="Barclays Effra Light"/>
        <family val="2"/>
      </rPr>
      <t xml:space="preserve"> thermal coal fired power generation</t>
    </r>
  </si>
  <si>
    <t>Note: Full details of our restrictive policies (including exceptions) are set out in detail in our Climate Change Statement: Our Approach to Sensitive Sectors, and include clear restrictions on thermal coal mining and coal-fired power generation, Arctic exploration and production, oil sands and hydraulic fracturing (fracking). Further restrictions are set out in our Position Statements in relation to Forestry and Agricultural Commodities, World Heritage Sites and RamsarWetlands, and Climate Change
Note: We have brought forward our previous 2035 phase out date for the US to 2030, aligning our phase out dates for coal fired power generation with thermal coal mining (2030: EU and OECD, 2035: rest of the world)
Additional notes:
1 Increase in annual tonnage of thermal coal extracted from existing thermal coal mines by more than 20% measured from a baseline of maximum p.a. tonnage for preceding three years. Expansion in such cases relates to absolute global increases rather than increases for an entity or group as a result of mergers or acquisitions .
2 Refers to all lending, underwriting, issuance of debt and equity, trade and working capital finance .
3 Means no member of the group was a client of Barclays as at 1 April 2022.
4 An entity is “engaged in” if it generates &gt;5% of its revenue from the activity.
5 Unless an undertaking is received from the borrower or we are otherwise satisfied that the proceeds of the GCP financing will not be made available to entities engaged in opening new thermal coal mines or material expansion of existing thermal coal mines.
6 Investment to extend the unabated operating lifetime of existing thermal coal power plants or increase net operational thermal power capacity by more than 20% measure from a baseline of maximum capacity for preceding three years reported. Expansion in such cases relates to absolute global increases rather than increases for an entity or group as a result of mergers or acquisitions.</t>
  </si>
  <si>
    <r>
      <t>No project finance for greenfield development or material expansion</t>
    </r>
    <r>
      <rPr>
        <sz val="10"/>
        <rFont val="Barclays Effra"/>
        <family val="2"/>
      </rPr>
      <t>¹</t>
    </r>
    <r>
      <rPr>
        <sz val="10"/>
        <rFont val="Barclays Effra Light"/>
        <family val="2"/>
      </rPr>
      <t xml:space="preserve"> of thermal coal mines anywhere in the world</t>
    </r>
  </si>
  <si>
    <r>
      <t>No financing² to new clients</t>
    </r>
    <r>
      <rPr>
        <vertAlign val="superscript"/>
        <sz val="10"/>
        <rFont val="Barclays Effra Light"/>
        <family val="2"/>
      </rPr>
      <t>3</t>
    </r>
    <r>
      <rPr>
        <sz val="10"/>
        <rFont val="Barclays Effra Light"/>
        <family val="2"/>
      </rPr>
      <t xml:space="preserve"> engaged in⁴ thermal coal mining </t>
    </r>
  </si>
  <si>
    <r>
      <t>No general corporate financing to clients with entities engaged in opening new thermal coal mines or material expansion¹ of existing thermal coal mines</t>
    </r>
    <r>
      <rPr>
        <vertAlign val="superscript"/>
        <sz val="10"/>
        <rFont val="Barclays Effra Light"/>
        <family val="2"/>
      </rPr>
      <t>5</t>
    </r>
  </si>
  <si>
    <t>Restrictive policies - Oil Sands</t>
  </si>
  <si>
    <t>Restrictive policies - Arctic Oil and Gas</t>
  </si>
  <si>
    <r>
      <t>No direct</t>
    </r>
    <r>
      <rPr>
        <vertAlign val="superscript"/>
        <sz val="10"/>
        <rFont val="Barclays Effra Light"/>
        <family val="2"/>
      </rPr>
      <t>3</t>
    </r>
    <r>
      <rPr>
        <sz val="10"/>
        <rFont val="Barclays Effra Light"/>
        <family val="2"/>
      </rPr>
      <t xml:space="preserve"> financing of oil &amp; gas projects in Arctic Circle.
No financing</t>
    </r>
    <r>
      <rPr>
        <vertAlign val="superscript"/>
        <sz val="10"/>
        <rFont val="Barclays Effra Light"/>
        <family val="2"/>
      </rPr>
      <t>1</t>
    </r>
    <r>
      <rPr>
        <sz val="10"/>
        <rFont val="Barclays Effra Light"/>
        <family val="2"/>
      </rPr>
      <t xml:space="preserve"> to companies primarily engaged in oil &amp; gas exploration and production operations in Arctic Circle.
No financing</t>
    </r>
    <r>
      <rPr>
        <vertAlign val="superscript"/>
        <sz val="10"/>
        <rFont val="Barclays Effra Light"/>
        <family val="2"/>
      </rPr>
      <t>1</t>
    </r>
    <r>
      <rPr>
        <sz val="10"/>
        <rFont val="Barclays Effra Light"/>
        <family val="2"/>
      </rPr>
      <t xml:space="preserve"> to ancillary Arctic oil &amp; gas businesses where proceeds are known to be for supporting new oil and gas exploration, production or new pipeline transportation projects in the Arctic Circle.</t>
    </r>
  </si>
  <si>
    <t>Restrictive policies - Mountain Top Removal (MTR) Coal
Mining</t>
  </si>
  <si>
    <r>
      <t>No direct</t>
    </r>
    <r>
      <rPr>
        <vertAlign val="superscript"/>
        <sz val="10"/>
        <rFont val="Barclays Effra Light"/>
        <family val="2"/>
      </rPr>
      <t>3</t>
    </r>
    <r>
      <rPr>
        <sz val="10"/>
        <rFont val="Barclays Effra Light"/>
        <family val="2"/>
      </rPr>
      <t xml:space="preserve"> financing of MTR projects or developments.
EDD applied to financing facilities for clients who practice MTR.</t>
    </r>
  </si>
  <si>
    <r>
      <t>No direct</t>
    </r>
    <r>
      <rPr>
        <vertAlign val="superscript"/>
        <sz val="10"/>
        <rFont val="Barclays Effra Light"/>
        <family val="2"/>
      </rPr>
      <t>3</t>
    </r>
    <r>
      <rPr>
        <sz val="10"/>
        <rFont val="Barclays Effra Light"/>
        <family val="2"/>
      </rPr>
      <t xml:space="preserve"> financing of projects involving fracking in UK and Europe.
No financing</t>
    </r>
    <r>
      <rPr>
        <vertAlign val="superscript"/>
        <sz val="10"/>
        <rFont val="Barclays Effra Light"/>
        <family val="2"/>
      </rPr>
      <t>1</t>
    </r>
    <r>
      <rPr>
        <sz val="10"/>
        <rFont val="Barclays Effra Light"/>
        <family val="2"/>
      </rPr>
      <t xml:space="preserve"> to companies primarily engaged in fracking activities in UK and Europe.
Enhanced Due Diligence (EDD) and additional requirements applied to any financing</t>
    </r>
    <r>
      <rPr>
        <vertAlign val="superscript"/>
        <sz val="10"/>
        <rFont val="Barclays Effra Light"/>
        <family val="2"/>
      </rPr>
      <t>1</t>
    </r>
    <r>
      <rPr>
        <sz val="10"/>
        <rFont val="Barclays Effra Light"/>
        <family val="2"/>
      </rPr>
      <t xml:space="preserve"> for a company involved in fracking activities outside UK and Europe</t>
    </r>
  </si>
  <si>
    <t>Note: Full details of our restrictive policies (including exceptions) are set out in detail in our Climate Change Statement:  Our Approach to Sensitive Sectors, and include clear restrictions on thermal coal mining and coal fired power generation, Arctic ex ploration and production, oil sands and hydraulic fracturing (fracking). Further restrictions are set out in our Position Statements in relation to Forestr y and Agricultural Commodities and World Heritage and Ramsar Wetlands
1 Refers to all lending, underwriting, issuance of debt and equity, trade and working capital finance
2 Oil sands exploration and production clients are those that majority own (&gt;50%) or operate oil sands exploration, production and processing assets, other than companies that generate less than 10% of revenue from these activities
3 Refers to project finance or other lending/underwriting where the use of proceeds is known to be for a particular project
4  Oil Sands Pipelines are pipelines whose primary use is for the transportation of crude oil extracted from oil sands.</t>
  </si>
  <si>
    <r>
      <t>Current policy effectively reduced lending exposure to oil sands production clients to zero at the end of 2022.
We are further tightening our policies from 1 July 2023 and will not provide financing</t>
    </r>
    <r>
      <rPr>
        <vertAlign val="superscript"/>
        <sz val="10"/>
        <rFont val="Barclays Effra Light"/>
        <family val="2"/>
      </rPr>
      <t>1</t>
    </r>
    <r>
      <rPr>
        <sz val="10"/>
        <rFont val="Barclays Effra Light"/>
        <family val="2"/>
      </rPr>
      <t xml:space="preserve">
   o To oil sands exploration and production companies</t>
    </r>
    <r>
      <rPr>
        <vertAlign val="superscript"/>
        <sz val="10"/>
        <rFont val="Barclays Effra Light"/>
        <family val="2"/>
      </rPr>
      <t>2</t>
    </r>
    <r>
      <rPr>
        <sz val="10"/>
        <rFont val="Barclays Effra Light"/>
        <family val="2"/>
      </rPr>
      <t>; or
   o For the construction of new (i) oil sands, exploration, production and/or processing assets; or (ii) oil sands pipelines</t>
    </r>
    <r>
      <rPr>
        <vertAlign val="superscript"/>
        <sz val="10"/>
        <rFont val="Barclays Effra Light"/>
        <family val="2"/>
      </rPr>
      <t>4</t>
    </r>
  </si>
  <si>
    <t>BlueTrack financed emissions - Residential real estate 
(UK buy-to-let and owner occupied mortgages)</t>
  </si>
  <si>
    <t>30% reduction in CO₂e emissions intensity against a 2020 baseline (Scope 1)</t>
  </si>
  <si>
    <t>20-26% reduction in CO₂e emissions intensity against a 2021 baseline of 0.625 tCO₂e/t (Scopes 1 &amp; 2)</t>
  </si>
  <si>
    <t>Scope 1,2,3 downstream (gCO₂e/km) (c)</t>
  </si>
  <si>
    <t>For further details on our approach to reporting financed emissions data can be found in the 'Reducing our financed emissions' section within the 2022 Barclays PLC Annual Report accesible at: home.barclays/annualreport</t>
  </si>
  <si>
    <t>We intend to work towards the milestone of 10 MW on-site renewable electricity capacity installed across our portfolio</t>
  </si>
  <si>
    <t>50% reduction for our Scope 1 and 2 GHG emissions (location-based, against a 2018 baseline)</t>
  </si>
  <si>
    <t>tonnes CO2 equiv./Revenue (£m)</t>
  </si>
  <si>
    <t>Remuneration report within Part 3 of the Barclays PLC 2022 Annual Report</t>
  </si>
  <si>
    <t>Our people and culture section within Society in the Strategic Report of the Barclays PLC 2022 Annual Report</t>
  </si>
  <si>
    <t>Supporting our supply chain section within Society in the Strategic Report of the Barclays PLC 2022 Annual Report</t>
  </si>
  <si>
    <t>Supporting our communities section within Society in the Strategic Report of the Barclays PLC 2022 Annual Report</t>
  </si>
  <si>
    <r>
      <t>40-64% reduction in CO</t>
    </r>
    <r>
      <rPr>
        <vertAlign val="subscript"/>
        <sz val="10"/>
        <rFont val="Barclays Effra Light"/>
        <family val="2"/>
      </rPr>
      <t>2</t>
    </r>
    <r>
      <rPr>
        <sz val="10"/>
        <rFont val="Barclays Effra Light"/>
        <family val="2"/>
      </rPr>
      <t>e emissions intensity against a 2022 baseline of 167.2 gCO2e/km (Scopes 1, 2 &amp; 3)</t>
    </r>
  </si>
  <si>
    <t>-43%</t>
  </si>
  <si>
    <t>-91%</t>
  </si>
  <si>
    <t>Overall participation at 18.1 million to date since launch in 2013</t>
  </si>
  <si>
    <t>77,200 people placed into work in 2022</t>
  </si>
  <si>
    <t>Barclays U.S. Consumer Bank Care NPS</t>
  </si>
  <si>
    <t>Care tNPS provides an accurate measure of customer sentiment across our Fraud, Dispute, Credit and Care channels and replaces the relationship NPS reported in 2021 Annual Report</t>
  </si>
  <si>
    <t>Pages 39 to 44</t>
  </si>
  <si>
    <t>Pages 41 to 43</t>
  </si>
  <si>
    <t>Pages 60 to 62</t>
  </si>
  <si>
    <t>Page 64</t>
  </si>
  <si>
    <t>Pages 78 to 84</t>
  </si>
  <si>
    <t>Pages 85 to 98</t>
  </si>
  <si>
    <t>Pages 119 to 121</t>
  </si>
  <si>
    <t>Pages 26 to 30</t>
  </si>
  <si>
    <t>Pages 49 to 51</t>
  </si>
  <si>
    <t>Pages 43 to 44</t>
  </si>
  <si>
    <t>Pages 99 to 116</t>
  </si>
  <si>
    <t>Pages 253 to 255</t>
  </si>
  <si>
    <t>Page 256</t>
  </si>
  <si>
    <t>Pages 294 to 295</t>
  </si>
  <si>
    <t>Page 260</t>
  </si>
  <si>
    <t>Page 257</t>
  </si>
  <si>
    <t>Pages 262 to 263</t>
  </si>
  <si>
    <t>Pages 122 to 126</t>
  </si>
  <si>
    <t>Pages 258 to 259</t>
  </si>
  <si>
    <t>Page 65</t>
  </si>
  <si>
    <t>Page 63</t>
  </si>
  <si>
    <t>Pages 190 to 196</t>
  </si>
  <si>
    <t>248 to 249</t>
  </si>
  <si>
    <t>250 to 252</t>
  </si>
  <si>
    <t>296 to 299</t>
  </si>
  <si>
    <t>282 to 289</t>
  </si>
  <si>
    <t>Pages 103 to 116</t>
  </si>
  <si>
    <t>Page 121</t>
  </si>
  <si>
    <t>Pages 83 to 84</t>
  </si>
  <si>
    <t>Page 120</t>
  </si>
  <si>
    <t>Page Number</t>
  </si>
  <si>
    <t>Key Metrics and progress</t>
  </si>
  <si>
    <t>4.7 (98th percentile)</t>
  </si>
  <si>
    <t>(b) For Power we have restated the baseline from 320 kgCO2/MWh to 322 kgCO2/MWh with a recalculated year-end 2021 number of 296 kgCO2/MWh vs 295 kgCO2/MWh with a consistent percentage reduction for 2021.</t>
  </si>
  <si>
    <t>(c) Physical intensity (CO2e emissions per v-km travelled by LDV produced), expressed in gCO2e/km</t>
  </si>
  <si>
    <t>See our 'Other Governance' section within Part 3 of the Barclays PLC 2022 Annual Report for more information</t>
  </si>
  <si>
    <t>See our 'Climate risk performance' section in the Barclays PLC 2022 Annual Report for more information</t>
  </si>
  <si>
    <t xml:space="preserve">Executive Director annual bonus and Long Term Incentive Plan (LTIP) outcomes are assessed against a framework of measures, set by the Remuneration Committee at the start of the performance period for each award. A proportion of both bonus and LTIP is driven by non-financial performance measures. For the 2023 bonus and 2023-25 LTIP, 10% of the overall outcome for each will be determined by a robust assessment of performance measures relating to climate and sustainability, reflecting our ambition to be a net zero bank by 2050, including our commitment to align our financing with the goals and timelines of the Paris Agreement. Additionally, 7.5% of the bonus and 5% of the LTIP will be determined on Colleague measures, including diversity, inclusion and engagement. </t>
  </si>
  <si>
    <t>Target (IEA SDS)</t>
  </si>
  <si>
    <t>Target (IEA NZE2050)</t>
  </si>
  <si>
    <t xml:space="preserve">Climate and sustainability report --&gt; Financing the transition </t>
  </si>
  <si>
    <t>Pages 99 to 102</t>
  </si>
  <si>
    <t xml:space="preserve"> Includes details of Barclays' sustainable and transition financing target </t>
  </si>
  <si>
    <t>Climate and sustainability report --&gt; Working with our clients</t>
  </si>
  <si>
    <t xml:space="preserve">Climate and sustainability report --&gt; Nature and biodiversity </t>
  </si>
  <si>
    <t>Page 119</t>
  </si>
  <si>
    <t>Nature-related financing</t>
  </si>
  <si>
    <t>Climate and sustainability report --&gt; Achieving net zero operations</t>
  </si>
  <si>
    <t>Pages 80 and 83 to 84</t>
  </si>
  <si>
    <t xml:space="preserve">iii. continued to review and develop our approach to data, models and methodologies in line with market principles and standards as this subject area matures. The data, models and methodologies used and the judgements estimates or assumptions made are rapidly evolving and this may directly or indirectly affect the metrics, data points and targets contained in this section of the Annual Report. Further development of accounting and/or reporting standards could impact (potentially materially) the performance metrics, data points and targets contained in this report. In future reports we may present some or all of the information for this reporting period using updated or more granular data or improved models, methodologies, market practices or standards or recalibrated performance against targets on the basis of updated data. Such re-presented, updated or recalibrated information may result in different outcomes than those included in this section of the Annual Report. It is important for readers and users of this report to be aware that direct like-for-like comparisons of each piece of information disclosed may not always be possible from one reporting period to another. Where information is re-presented, recalibrated or updated from time to time, our policy on restatement (see page 87) sets out when information in respect of a prior year will be identified and explained. </t>
  </si>
  <si>
    <t>Total GHG Emissions: Scope 1, scope 2 location-based and scope 3 business travel</t>
  </si>
  <si>
    <t>Total GHG Emissions: Scope 1, scope 2 market-based and scope 3 business travel</t>
  </si>
  <si>
    <t xml:space="preserve">Metric tonnes CO2e </t>
  </si>
  <si>
    <t>Restrictive policies - Hydraulic Fracturing (Fracking)</t>
  </si>
  <si>
    <t>(a) The name of the business entity selling the offset and the offset registry or program.</t>
  </si>
  <si>
    <t>First Climate (Selling entity)</t>
  </si>
  <si>
    <t>Gold Standard (Offset registry)</t>
  </si>
  <si>
    <t>Verra (Offset registry)</t>
  </si>
  <si>
    <t>Indigo Carbon PBC (Selling entity)</t>
  </si>
  <si>
    <t>Climate Action Reserve (Offset registry)</t>
  </si>
  <si>
    <t>(b) The project identification number, if applicable.</t>
  </si>
  <si>
    <t>GS6411</t>
  </si>
  <si>
    <t>GS7591</t>
  </si>
  <si>
    <t>VCS 2250</t>
  </si>
  <si>
    <t>CAR1459</t>
  </si>
  <si>
    <t>(c) The project name as listed in the registry or program, if applicable.</t>
  </si>
  <si>
    <t>Household biogas project in Uttarakhand and Kerala, India</t>
  </si>
  <si>
    <t>VPA 8 Northern Uganda Safe Water Project</t>
  </si>
  <si>
    <t>VPA 20 Central Mozambique Safe Water Programme</t>
  </si>
  <si>
    <t>Delta Blue Carbon</t>
  </si>
  <si>
    <t>Indigo U.S. Project No. 1</t>
  </si>
  <si>
    <t>(d) The offset project type, including whether the offsets purchased were derived from a carbon removal, an avoided emission, or a combination of both, and site location.</t>
  </si>
  <si>
    <t>(1) Project Type: Energy Efficiency – Domestic – small household Biogas Plants</t>
  </si>
  <si>
    <t>(2) Location: The project activity involves bundling 4,302 household biogas plants located in Uttarakhand and 3,541 plants in Kerala of varying capacities.</t>
  </si>
  <si>
    <t>(3) Carbon credits are “avoided emission credits”</t>
  </si>
  <si>
    <t>(1) Project Type: Energy Efficiency – Domestic – Safe Water and Rehabilitation of non-functioning Boreholes</t>
  </si>
  <si>
    <t>(2) Location: Northern Region of Uganda + Central Mozambique (Manica, Sofala and Tete Provinces)</t>
  </si>
  <si>
    <t>(1) Project Type: Agriculture Forestry and Other Land Use</t>
  </si>
  <si>
    <t>(2) Location: Districts of Thatta and Sujawal in the Indus Delta Area, Sindh Province, Pakistan.</t>
  </si>
  <si>
    <t>(1) Project Type: Soil Enrichment</t>
  </si>
  <si>
    <t>(3) All offsets delivered by Indigo Carbon PBC to Barclays up to November 2023 have been certified as Soil Organic Carbon Stock Change, thus representing carbon removals.</t>
  </si>
  <si>
    <t>(e) The specific protocol used to estimate emissions reductions or removal benefits.</t>
  </si>
  <si>
    <t>GS6411: AMS-I.E. Switch from Non-Renewable Biomass for Thermal Applications by the User</t>
  </si>
  <si>
    <t>GS7591: GS TPDDTEC v3.1</t>
  </si>
  <si>
    <t>VCS 2250: VM0033</t>
  </si>
  <si>
    <t>CAR Soil Enrichment Protocol version 1.1</t>
  </si>
  <si>
    <t>(f) Whether there is independent third-party verification of company data and claims listed.</t>
  </si>
  <si>
    <t>First Climate are audited by TÜV</t>
  </si>
  <si>
    <t xml:space="preserve">** See table --&gt; </t>
  </si>
  <si>
    <t>Carbon Credits to be purchased to maintain operational carbon neutrality**</t>
  </si>
  <si>
    <r>
      <t xml:space="preserve">(2) Location: Specific details can be found in the respective Monitoring Reports available under the link provided here: </t>
    </r>
    <r>
      <rPr>
        <u/>
        <sz val="9"/>
        <color rgb="FF0070C0"/>
        <rFont val="Barclays Effra Light"/>
        <family val="2"/>
      </rPr>
      <t>https://thereserve2.apx.com/mymodule/reg/TabDocuments.asp?r=111&amp;ad=Prpt&amp;act=update&amp;type=PRO&amp;aProj=pub&amp;tablename=doc&amp;id1=1459</t>
    </r>
  </si>
  <si>
    <t>In-line with CAR rules. Third party verification provided by Aster Global Environmental Solutions, Inc.</t>
  </si>
  <si>
    <t>(3) Carbon credits are “removals”. The project will deliver GHG removals through afforestation/reforestation/revegetation of 226,000 hectares of degraded Tidal wetlands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</si>
</sst>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_-;\-* #,##0_-;_-* &quot;-&quot;??_-;_-@_-"/>
    <numFmt numFmtId="165" formatCode="d\.mm\.yy;@"/>
    <numFmt numFmtId="166" formatCode="#,##0;\(#,##0\)"/>
    <numFmt numFmtId="167" formatCode="#,##0;\(#,##0\);&quot;-&quot;"/>
    <numFmt numFmtId="168" formatCode="#,##0_);\(#,##0\);&quot;-&quot;"/>
    <numFmt numFmtId="169" formatCode="_(* #,##0.00_);_(* \(#,##0.00\);_(* &quot;-&quot;??_);_(@_)"/>
    <numFmt numFmtId="170" formatCode="0;\(0\)"/>
    <numFmt numFmtId="171" formatCode="0.0%"/>
    <numFmt numFmtId="172" formatCode="#,##0.0;\(#,##0.0\);&quot;-&quot;"/>
    <numFmt numFmtId="173" formatCode="#,##0.0"/>
    <numFmt numFmtId="174" formatCode="0.0"/>
    <numFmt numFmtId="175" formatCode="#,##0.00;\(#,##0.00\);&quot;-&quot;"/>
    <numFmt numFmtId="176" formatCode="#,##0,,"/>
    <numFmt numFmtId="177" formatCode="#,##0.00_);\(#,##0.00\);&quot;-&quot;"/>
    <numFmt numFmtId="178" formatCode="0.000"/>
    <numFmt numFmtId="179" formatCode="#,##0.000;\(#,##0.000\);&quot;-&quot;"/>
    <numFmt numFmtId="180" formatCode="#,##0.0_);\(#,##0.0\);&quot;-&quot;"/>
  </numFmts>
  <fonts count="132">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font>
    <font>
      <sz val="10"/>
      <name val="Barclays Serif"/>
      <family val="2"/>
    </font>
    <font>
      <sz val="10"/>
      <color theme="1"/>
      <name val="Arial"/>
      <family val="2"/>
    </font>
    <font>
      <sz val="8"/>
      <name val="Barclays Sans"/>
      <family val="2"/>
    </font>
    <font>
      <sz val="10"/>
      <name val="Arial"/>
      <family val="2"/>
    </font>
    <font>
      <sz val="11"/>
      <color theme="1"/>
      <name val="Barclays Effra"/>
      <family val="2"/>
    </font>
    <font>
      <b/>
      <sz val="9"/>
      <color rgb="FF000000"/>
      <name val="Barclays Effra"/>
      <family val="2"/>
    </font>
    <font>
      <sz val="8"/>
      <name val="Barclays Effra"/>
      <family val="2"/>
    </font>
    <font>
      <sz val="10"/>
      <color theme="1"/>
      <name val="Barclays Effra"/>
      <family val="2"/>
    </font>
    <font>
      <b/>
      <sz val="10"/>
      <color rgb="FF002060"/>
      <name val="Barclays Effra"/>
      <family val="2"/>
    </font>
    <font>
      <u/>
      <sz val="10"/>
      <color theme="10"/>
      <name val="Barclays Effra"/>
      <family val="2"/>
    </font>
    <font>
      <b/>
      <sz val="10"/>
      <color rgb="FF00B0F0"/>
      <name val="Barclays Effra"/>
      <family val="2"/>
    </font>
    <font>
      <b/>
      <sz val="9"/>
      <color rgb="FF002060"/>
      <name val="Barclays Effra"/>
      <family val="2"/>
    </font>
    <font>
      <b/>
      <sz val="9"/>
      <color rgb="FF00B0F0"/>
      <name val="Barclays Effra"/>
      <family val="2"/>
    </font>
    <font>
      <sz val="9"/>
      <color rgb="FF00B0F0"/>
      <name val="Barclays Effra"/>
      <family val="2"/>
    </font>
    <font>
      <b/>
      <sz val="9"/>
      <name val="Barclays Effra"/>
      <family val="2"/>
    </font>
    <font>
      <sz val="9"/>
      <color theme="1"/>
      <name val="Barclays Effra"/>
      <family val="2"/>
    </font>
    <font>
      <sz val="9"/>
      <name val="Barclays Effra"/>
      <family val="2"/>
    </font>
    <font>
      <sz val="8"/>
      <color theme="1"/>
      <name val="Barclays Effra"/>
      <family val="2"/>
    </font>
    <font>
      <sz val="9"/>
      <color rgb="FF000000"/>
      <name val="Barclays Effra"/>
      <family val="2"/>
    </font>
    <font>
      <sz val="8"/>
      <color rgb="FF00B0F0"/>
      <name val="Barclays Effra"/>
      <family val="2"/>
    </font>
    <font>
      <b/>
      <sz val="8"/>
      <color rgb="FF002060"/>
      <name val="Barclays Effra"/>
      <family val="2"/>
    </font>
    <font>
      <b/>
      <sz val="8"/>
      <color rgb="FF00B0F0"/>
      <name val="Barclays Effra"/>
      <family val="2"/>
    </font>
    <font>
      <b/>
      <sz val="10"/>
      <color theme="1"/>
      <name val="Barclays Effra"/>
      <family val="2"/>
    </font>
    <font>
      <b/>
      <sz val="10"/>
      <name val="Barclays Effra"/>
      <family val="2"/>
    </font>
    <font>
      <sz val="10"/>
      <color rgb="FF002060"/>
      <name val="Barclays Effra"/>
      <family val="2"/>
    </font>
    <font>
      <b/>
      <sz val="10"/>
      <color rgb="FF7030A0"/>
      <name val="Barclays Effra"/>
      <family val="2"/>
    </font>
    <font>
      <b/>
      <sz val="9"/>
      <color theme="1"/>
      <name val="Barclays Effra"/>
      <family val="2"/>
    </font>
    <font>
      <b/>
      <sz val="9"/>
      <color rgb="FF0070C0"/>
      <name val="Barclays Effra"/>
      <family val="2"/>
    </font>
    <font>
      <sz val="10"/>
      <name val="Barclays Effra"/>
      <family val="2"/>
    </font>
    <font>
      <sz val="10"/>
      <color rgb="FF000000"/>
      <name val="Barclays Effra"/>
      <family val="2"/>
    </font>
    <font>
      <sz val="11"/>
      <name val="Barclays Effra"/>
      <family val="2"/>
    </font>
    <font>
      <b/>
      <sz val="8"/>
      <color theme="1"/>
      <name val="Barclays Effra"/>
      <family val="2"/>
    </font>
    <font>
      <b/>
      <sz val="10"/>
      <color rgb="FF000000"/>
      <name val="Barclays Effra"/>
      <family val="2"/>
    </font>
    <font>
      <sz val="9"/>
      <color rgb="FF7030A0"/>
      <name val="Barclays Effra"/>
      <family val="2"/>
    </font>
    <font>
      <sz val="10"/>
      <color rgb="FF7030A0"/>
      <name val="Barclays Effra"/>
      <family val="2"/>
    </font>
    <font>
      <b/>
      <u/>
      <sz val="9"/>
      <color theme="1"/>
      <name val="Barclays Effra"/>
      <family val="2"/>
    </font>
    <font>
      <b/>
      <sz val="9"/>
      <color theme="0"/>
      <name val="Barclays Effra"/>
      <family val="2"/>
    </font>
    <font>
      <b/>
      <sz val="11"/>
      <color theme="1"/>
      <name val="Barclays Effra"/>
      <family val="2"/>
    </font>
    <font>
      <b/>
      <u/>
      <sz val="9"/>
      <color theme="0"/>
      <name val="Barclays Effra"/>
      <family val="2"/>
    </font>
    <font>
      <b/>
      <sz val="10"/>
      <color rgb="FF0070C0"/>
      <name val="Barclays Effra"/>
      <family val="2"/>
    </font>
    <font>
      <b/>
      <sz val="10"/>
      <color theme="0"/>
      <name val="Barclays Effra"/>
      <family val="2"/>
    </font>
    <font>
      <sz val="10"/>
      <color theme="2" tint="-0.499984740745262"/>
      <name val="Barclays Effra"/>
      <family val="2"/>
    </font>
    <font>
      <b/>
      <sz val="11"/>
      <color theme="0"/>
      <name val="Barclays Effra"/>
      <family val="2"/>
    </font>
    <font>
      <b/>
      <sz val="11"/>
      <color rgb="FF002060"/>
      <name val="Barclays Effra"/>
      <family val="2"/>
    </font>
    <font>
      <i/>
      <sz val="10"/>
      <color theme="1"/>
      <name val="Barclays Effra"/>
      <family val="2"/>
    </font>
    <font>
      <i/>
      <sz val="10"/>
      <color rgb="FF000000"/>
      <name val="Barclays Effra"/>
      <family val="2"/>
    </font>
    <font>
      <b/>
      <sz val="10"/>
      <color theme="1"/>
      <name val="Barclays Effra Light"/>
      <family val="2"/>
    </font>
    <font>
      <b/>
      <sz val="10"/>
      <color theme="0"/>
      <name val="Barclays Effra Light"/>
      <family val="2"/>
    </font>
    <font>
      <b/>
      <sz val="10"/>
      <color rgb="FF002060"/>
      <name val="Barclays Effra Light"/>
      <family val="2"/>
    </font>
    <font>
      <b/>
      <sz val="9"/>
      <color theme="1"/>
      <name val="Barclays Effra Light"/>
      <family val="2"/>
    </font>
    <font>
      <sz val="10"/>
      <color theme="1"/>
      <name val="Barclays Effra Light"/>
      <family val="2"/>
    </font>
    <font>
      <sz val="10"/>
      <color rgb="FF7030A0"/>
      <name val="Barclays Effra Light"/>
      <family val="2"/>
    </font>
    <font>
      <sz val="10"/>
      <name val="Barclays Effra Light"/>
      <family val="2"/>
    </font>
    <font>
      <sz val="9"/>
      <color theme="1"/>
      <name val="Barclays Effra Light"/>
      <family val="2"/>
    </font>
    <font>
      <sz val="10"/>
      <color theme="2" tint="-0.499984740745262"/>
      <name val="Barclays Effra Light"/>
      <family val="2"/>
    </font>
    <font>
      <sz val="11"/>
      <color theme="1"/>
      <name val="Barclays Effra Light"/>
      <family val="2"/>
    </font>
    <font>
      <i/>
      <sz val="10"/>
      <color theme="1"/>
      <name val="Barclays Effra Light"/>
      <family val="2"/>
    </font>
    <font>
      <b/>
      <sz val="10"/>
      <color theme="2" tint="-0.499984740745262"/>
      <name val="Barclays Effra"/>
      <family val="2"/>
    </font>
    <font>
      <u/>
      <sz val="10"/>
      <color theme="10"/>
      <name val="Barclays Effra Light"/>
      <family val="2"/>
    </font>
    <font>
      <sz val="8"/>
      <color rgb="FF7030A0"/>
      <name val="Barclays Effra"/>
      <family val="2"/>
    </font>
    <font>
      <sz val="11"/>
      <color rgb="FF7030A0"/>
      <name val="Barclays Effra"/>
      <family val="2"/>
    </font>
    <font>
      <b/>
      <sz val="12"/>
      <color rgb="FF002060"/>
      <name val="Barclays Effra"/>
      <family val="2"/>
    </font>
    <font>
      <b/>
      <sz val="9"/>
      <color theme="2" tint="-0.499984740745262"/>
      <name val="Barclays Effra"/>
      <family val="2"/>
    </font>
    <font>
      <sz val="9"/>
      <color rgb="FF000000"/>
      <name val="Barclays Effra Light"/>
      <family val="2"/>
    </font>
    <font>
      <sz val="10"/>
      <color rgb="FF00B0F0"/>
      <name val="Barclays Effra"/>
      <family val="2"/>
    </font>
    <font>
      <i/>
      <sz val="10"/>
      <color theme="2" tint="-0.499984740745262"/>
      <name val="Barclays Effra"/>
      <family val="2"/>
    </font>
    <font>
      <i/>
      <sz val="10"/>
      <name val="Barclays Effra"/>
      <family val="2"/>
    </font>
    <font>
      <b/>
      <sz val="11"/>
      <color rgb="FF000000"/>
      <name val="Barclays Effra"/>
      <family val="2"/>
    </font>
    <font>
      <sz val="10"/>
      <color theme="0"/>
      <name val="Barclays Effra"/>
      <family val="2"/>
    </font>
    <font>
      <sz val="12"/>
      <color rgb="FF000000"/>
      <name val="Barclays Effra"/>
      <family val="2"/>
    </font>
    <font>
      <sz val="12"/>
      <color theme="1"/>
      <name val="Barclays Effra"/>
      <family val="2"/>
    </font>
    <font>
      <b/>
      <u/>
      <sz val="10"/>
      <color theme="0"/>
      <name val="Barclays Effra"/>
      <family val="2"/>
    </font>
    <font>
      <b/>
      <u/>
      <sz val="10"/>
      <name val="Barclays Effra"/>
      <family val="2"/>
    </font>
    <font>
      <sz val="9"/>
      <color rgb="FF0070C0"/>
      <name val="Barclays Effra Light"/>
      <family val="2"/>
    </font>
    <font>
      <sz val="14"/>
      <color theme="1"/>
      <name val="Barclays Effra"/>
      <family val="2"/>
    </font>
    <font>
      <sz val="9"/>
      <color rgb="FF002060"/>
      <name val="Barclays Effra"/>
      <family val="2"/>
    </font>
    <font>
      <sz val="10"/>
      <color rgb="FF0070C0"/>
      <name val="Barclays Effra"/>
      <family val="2"/>
    </font>
    <font>
      <sz val="10"/>
      <color theme="1"/>
      <name val="Times New Roman"/>
      <family val="1"/>
    </font>
    <font>
      <b/>
      <i/>
      <sz val="10"/>
      <color theme="1"/>
      <name val="Barclays Effra"/>
      <family val="2"/>
    </font>
    <font>
      <i/>
      <sz val="11"/>
      <color theme="1"/>
      <name val="Barclays Effra"/>
      <family val="2"/>
    </font>
    <font>
      <b/>
      <vertAlign val="superscript"/>
      <sz val="10"/>
      <name val="Barclays Effra"/>
      <family val="2"/>
    </font>
    <font>
      <b/>
      <sz val="10"/>
      <name val="Barclays Effra Light"/>
      <family val="2"/>
    </font>
    <font>
      <b/>
      <i/>
      <sz val="10"/>
      <color rgb="FF00B0F0"/>
      <name val="Barclays Effra"/>
      <family val="2"/>
    </font>
    <font>
      <b/>
      <i/>
      <sz val="10"/>
      <color theme="2" tint="-0.749992370372631"/>
      <name val="Barclays Effra"/>
      <family val="2"/>
    </font>
    <font>
      <i/>
      <sz val="10"/>
      <color theme="2" tint="-0.749992370372631"/>
      <name val="Barclays Effra"/>
      <family val="2"/>
    </font>
    <font>
      <sz val="10"/>
      <color rgb="FF0070C0"/>
      <name val="Barclays Effra Light"/>
      <family val="2"/>
    </font>
    <font>
      <sz val="9"/>
      <color rgb="FF7030A0"/>
      <name val="Barclays Effra Light"/>
      <family val="2"/>
    </font>
    <font>
      <b/>
      <sz val="11"/>
      <color rgb="FF0070C0"/>
      <name val="Barclays Effra"/>
      <family val="2"/>
    </font>
    <font>
      <sz val="10.5"/>
      <color rgb="FF0070C0"/>
      <name val="Barclays Effra"/>
      <family val="2"/>
    </font>
    <font>
      <i/>
      <sz val="10"/>
      <name val="Barclays Effra Light"/>
      <family val="2"/>
    </font>
    <font>
      <b/>
      <sz val="14"/>
      <color rgb="FF002060"/>
      <name val="Barclays Effra"/>
      <family val="2"/>
    </font>
    <font>
      <u/>
      <sz val="10"/>
      <color rgb="FF0070C0"/>
      <name val="Barclays Effra Light"/>
      <family val="2"/>
    </font>
    <font>
      <b/>
      <i/>
      <sz val="10"/>
      <name val="Barclays Effra"/>
      <family val="2"/>
    </font>
    <font>
      <vertAlign val="superscript"/>
      <sz val="10"/>
      <color theme="1"/>
      <name val="Barclays Effra"/>
      <family val="2"/>
    </font>
    <font>
      <sz val="10"/>
      <color rgb="FF000000"/>
      <name val="Calibri"/>
      <family val="2"/>
    </font>
    <font>
      <sz val="9"/>
      <name val="Barclays Effra Light"/>
      <family val="2"/>
    </font>
    <font>
      <b/>
      <sz val="14"/>
      <color rgb="FF002060"/>
      <name val="Calibri"/>
      <family val="2"/>
    </font>
    <font>
      <b/>
      <sz val="10"/>
      <color rgb="FF00B050"/>
      <name val="Barclays Effra"/>
      <family val="2"/>
    </font>
    <font>
      <b/>
      <sz val="14"/>
      <color theme="0"/>
      <name val="Barclays Effra"/>
      <family val="2"/>
    </font>
    <font>
      <b/>
      <sz val="14"/>
      <color theme="1"/>
      <name val="Barclays Effra"/>
      <family val="2"/>
    </font>
    <font>
      <b/>
      <sz val="10"/>
      <color theme="2" tint="-0.499984740745262"/>
      <name val="Barclays Effra"/>
      <family val="2"/>
    </font>
    <font>
      <b/>
      <sz val="10"/>
      <color rgb="FF0070C0"/>
      <name val="Barclays Effra"/>
      <family val="2"/>
    </font>
    <font>
      <b/>
      <sz val="10"/>
      <color rgb="FF00B0F0"/>
      <name val="Barclays Effra"/>
      <family val="2"/>
    </font>
    <font>
      <b/>
      <sz val="10"/>
      <color rgb="FF002060"/>
      <name val="Barclays Effra"/>
      <family val="2"/>
    </font>
    <font>
      <sz val="10"/>
      <color theme="1"/>
      <name val="Barclays Effra"/>
      <family val="2"/>
    </font>
    <font>
      <b/>
      <sz val="11"/>
      <color theme="0"/>
      <name val="Barclays Effra"/>
      <family val="2"/>
    </font>
    <font>
      <sz val="10"/>
      <color theme="0"/>
      <name val="Barclays Effra"/>
      <family val="2"/>
    </font>
    <font>
      <b/>
      <sz val="10"/>
      <color theme="0"/>
      <name val="Barclays Effra"/>
      <family val="2"/>
    </font>
    <font>
      <sz val="10"/>
      <color rgb="FF00B0F0"/>
      <name val="Barclays Effra"/>
      <family val="2"/>
    </font>
    <font>
      <sz val="10"/>
      <name val="Barclays Effra"/>
      <family val="2"/>
    </font>
    <font>
      <sz val="10"/>
      <color rgb="FF000000"/>
      <name val="Barclays Effra"/>
      <family val="2"/>
    </font>
    <font>
      <sz val="10"/>
      <color rgb="FF002060"/>
      <name val="Barclays Effra"/>
      <family val="2"/>
    </font>
    <font>
      <sz val="9"/>
      <color theme="1"/>
      <name val="Barclays Effra Light"/>
      <family val="2"/>
    </font>
    <font>
      <i/>
      <sz val="10"/>
      <color rgb="FF000000"/>
      <name val="Barclays Effra"/>
      <family val="2"/>
    </font>
    <font>
      <i/>
      <sz val="10"/>
      <color theme="1"/>
      <name val="Barclays Effra"/>
      <family val="2"/>
    </font>
    <font>
      <i/>
      <sz val="10"/>
      <color theme="2" tint="-0.499984740745262"/>
      <name val="Barclays Effra"/>
      <family val="2"/>
    </font>
    <font>
      <sz val="10"/>
      <color theme="1"/>
      <name val="Calibri"/>
      <family val="2"/>
    </font>
    <font>
      <b/>
      <sz val="12"/>
      <color rgb="FF0070C0"/>
      <name val="Barclays Effra"/>
      <family val="2"/>
    </font>
    <font>
      <sz val="8"/>
      <color theme="0"/>
      <name val="Barclays Effra"/>
      <family val="2"/>
    </font>
    <font>
      <sz val="10"/>
      <name val="Calibri"/>
      <family val="2"/>
    </font>
    <font>
      <i/>
      <sz val="9"/>
      <color theme="1"/>
      <name val="Barclays Effra Light"/>
      <family val="2"/>
    </font>
    <font>
      <vertAlign val="superscript"/>
      <sz val="10"/>
      <name val="Barclays Effra Light"/>
      <family val="2"/>
    </font>
    <font>
      <i/>
      <sz val="9"/>
      <name val="Barclays Effra"/>
      <family val="2"/>
    </font>
    <font>
      <i/>
      <sz val="9"/>
      <color rgb="FF000000"/>
      <name val="Barclays Effra"/>
      <family val="2"/>
    </font>
    <font>
      <b/>
      <sz val="8"/>
      <name val="Barclays Effra"/>
      <family val="2"/>
    </font>
    <font>
      <vertAlign val="subscript"/>
      <sz val="10"/>
      <name val="Barclays Effra Light"/>
      <family val="2"/>
    </font>
    <font>
      <u/>
      <sz val="9"/>
      <color rgb="FF0070C0"/>
      <name val="Barclays Effra Light"/>
      <family val="2"/>
    </font>
    <font>
      <b/>
      <sz val="9"/>
      <color rgb="FF000000"/>
      <name val="Barclays Effra Light"/>
      <family val="2"/>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0070C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D9EFFF"/>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4" tint="0.39997558519241921"/>
        <bgColor indexed="64"/>
      </patternFill>
    </fill>
  </fills>
  <borders count="91">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style="thin">
        <color theme="0"/>
      </bottom>
      <diagonal/>
    </border>
    <border>
      <left style="medium">
        <color rgb="FF002060"/>
      </left>
      <right style="thin">
        <color theme="0" tint="-0.249977111117893"/>
      </right>
      <top style="medium">
        <color rgb="FF002060"/>
      </top>
      <bottom style="thin">
        <color theme="0" tint="-0.249977111117893"/>
      </bottom>
      <diagonal/>
    </border>
    <border>
      <left style="thin">
        <color theme="0" tint="-0.249977111117893"/>
      </left>
      <right style="thin">
        <color theme="0" tint="-0.249977111117893"/>
      </right>
      <top style="medium">
        <color rgb="FF002060"/>
      </top>
      <bottom style="thin">
        <color theme="0" tint="-0.249977111117893"/>
      </bottom>
      <diagonal/>
    </border>
    <border>
      <left style="thin">
        <color theme="0" tint="-0.249977111117893"/>
      </left>
      <right/>
      <top style="medium">
        <color rgb="FF002060"/>
      </top>
      <bottom/>
      <diagonal/>
    </border>
    <border>
      <left/>
      <right style="thin">
        <color theme="0" tint="-0.249977111117893"/>
      </right>
      <top style="medium">
        <color rgb="FF002060"/>
      </top>
      <bottom/>
      <diagonal/>
    </border>
    <border>
      <left style="thin">
        <color theme="0" tint="-0.249977111117893"/>
      </left>
      <right style="thin">
        <color theme="0" tint="-0.249977111117893"/>
      </right>
      <top style="medium">
        <color rgb="FF002060"/>
      </top>
      <bottom/>
      <diagonal/>
    </border>
    <border>
      <left style="thin">
        <color theme="0" tint="-0.249977111117893"/>
      </left>
      <right style="medium">
        <color rgb="FF002060"/>
      </right>
      <top style="medium">
        <color rgb="FF002060"/>
      </top>
      <bottom/>
      <diagonal/>
    </border>
    <border>
      <left style="medium">
        <color rgb="FF002060"/>
      </left>
      <right style="thin">
        <color theme="0" tint="-0.249977111117893"/>
      </right>
      <top style="thin">
        <color theme="0" tint="-0.249977111117893"/>
      </top>
      <bottom style="thin">
        <color theme="0" tint="-0.249977111117893"/>
      </bottom>
      <diagonal/>
    </border>
    <border>
      <left style="thin">
        <color theme="0" tint="-0.249977111117893"/>
      </left>
      <right style="medium">
        <color rgb="FF002060"/>
      </right>
      <top/>
      <bottom/>
      <diagonal/>
    </border>
    <border>
      <left style="thin">
        <color theme="0" tint="-0.249977111117893"/>
      </left>
      <right style="medium">
        <color rgb="FF002060"/>
      </right>
      <top/>
      <bottom style="thin">
        <color theme="0" tint="-0.249977111117893"/>
      </bottom>
      <diagonal/>
    </border>
    <border>
      <left style="thin">
        <color theme="0" tint="-0.249977111117893"/>
      </left>
      <right style="medium">
        <color rgb="FF002060"/>
      </right>
      <top style="thin">
        <color theme="0" tint="-0.249977111117893"/>
      </top>
      <bottom/>
      <diagonal/>
    </border>
    <border>
      <left style="medium">
        <color rgb="FF002060"/>
      </left>
      <right style="thin">
        <color theme="0" tint="-0.249977111117893"/>
      </right>
      <top style="thin">
        <color theme="0" tint="-0.249977111117893"/>
      </top>
      <bottom style="medium">
        <color rgb="FF002060"/>
      </bottom>
      <diagonal/>
    </border>
    <border>
      <left style="thin">
        <color theme="0" tint="-0.249977111117893"/>
      </left>
      <right style="thin">
        <color theme="0" tint="-0.249977111117893"/>
      </right>
      <top style="thin">
        <color theme="0" tint="-0.249977111117893"/>
      </top>
      <bottom style="medium">
        <color rgb="FF002060"/>
      </bottom>
      <diagonal/>
    </border>
    <border>
      <left style="thin">
        <color theme="0" tint="-0.249977111117893"/>
      </left>
      <right style="medium">
        <color rgb="FF002060"/>
      </right>
      <top/>
      <bottom style="medium">
        <color rgb="FF002060"/>
      </bottom>
      <diagonal/>
    </border>
    <border>
      <left style="thin">
        <color theme="0" tint="-0.249977111117893"/>
      </left>
      <right style="medium">
        <color rgb="FF002060"/>
      </right>
      <top style="medium">
        <color rgb="FF002060"/>
      </top>
      <bottom style="thin">
        <color theme="0" tint="-0.249977111117893"/>
      </bottom>
      <diagonal/>
    </border>
    <border>
      <left style="thin">
        <color theme="0" tint="-0.249977111117893"/>
      </left>
      <right style="medium">
        <color rgb="FF002060"/>
      </right>
      <top style="thin">
        <color theme="0" tint="-0.249977111117893"/>
      </top>
      <bottom style="thin">
        <color theme="0" tint="-0.249977111117893"/>
      </bottom>
      <diagonal/>
    </border>
    <border>
      <left style="thin">
        <color theme="0" tint="-0.249977111117893"/>
      </left>
      <right style="medium">
        <color rgb="FF002060"/>
      </right>
      <top style="thin">
        <color theme="0" tint="-0.249977111117893"/>
      </top>
      <bottom style="medium">
        <color rgb="FF002060"/>
      </bottom>
      <diagonal/>
    </border>
    <border>
      <left/>
      <right style="thin">
        <color theme="0" tint="-0.249977111117893"/>
      </right>
      <top style="medium">
        <color rgb="FF002060"/>
      </top>
      <bottom style="thin">
        <color theme="0" tint="-0.249977111117893"/>
      </bottom>
      <diagonal/>
    </border>
    <border>
      <left/>
      <right style="thin">
        <color theme="0" tint="-0.249977111117893"/>
      </right>
      <top style="thin">
        <color theme="0" tint="-0.249977111117893"/>
      </top>
      <bottom style="medium">
        <color rgb="FF002060"/>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thin">
        <color theme="0" tint="-0.249977111117893"/>
      </bottom>
      <diagonal/>
    </border>
    <border>
      <left/>
      <right style="medium">
        <color rgb="FF002060"/>
      </right>
      <top style="thin">
        <color theme="0" tint="-0.249977111117893"/>
      </top>
      <bottom/>
      <diagonal/>
    </border>
    <border>
      <left style="medium">
        <color rgb="FF002060"/>
      </left>
      <right style="thin">
        <color theme="0" tint="-0.249977111117893"/>
      </right>
      <top style="medium">
        <color rgb="FF002060"/>
      </top>
      <bottom style="medium">
        <color rgb="FF002060"/>
      </bottom>
      <diagonal/>
    </border>
    <border>
      <left style="thin">
        <color theme="0" tint="-0.249977111117893"/>
      </left>
      <right style="thin">
        <color theme="0" tint="-0.249977111117893"/>
      </right>
      <top style="medium">
        <color rgb="FF002060"/>
      </top>
      <bottom style="medium">
        <color rgb="FF002060"/>
      </bottom>
      <diagonal/>
    </border>
    <border>
      <left style="thin">
        <color theme="0" tint="-0.249977111117893"/>
      </left>
      <right style="medium">
        <color rgb="FF002060"/>
      </right>
      <top style="medium">
        <color rgb="FF002060"/>
      </top>
      <bottom style="medium">
        <color rgb="FF002060"/>
      </bottom>
      <diagonal/>
    </border>
    <border>
      <left/>
      <right style="thin">
        <color theme="0" tint="-0.249977111117893"/>
      </right>
      <top style="medium">
        <color rgb="FF002060"/>
      </top>
      <bottom style="medium">
        <color rgb="FF002060"/>
      </bottom>
      <diagonal/>
    </border>
    <border>
      <left/>
      <right/>
      <top style="medium">
        <color rgb="FF002060"/>
      </top>
      <bottom/>
      <diagonal/>
    </border>
    <border>
      <left/>
      <right style="medium">
        <color rgb="FF002060"/>
      </right>
      <top style="medium">
        <color rgb="FF002060"/>
      </top>
      <bottom style="thin">
        <color theme="0" tint="-0.249977111117893"/>
      </bottom>
      <diagonal/>
    </border>
    <border>
      <left/>
      <right style="medium">
        <color rgb="FF002060"/>
      </right>
      <top style="thin">
        <color theme="0" tint="-0.249977111117893"/>
      </top>
      <bottom style="thin">
        <color theme="0" tint="-0.249977111117893"/>
      </bottom>
      <diagonal/>
    </border>
    <border>
      <left/>
      <right style="medium">
        <color rgb="FF002060"/>
      </right>
      <top style="thin">
        <color theme="0" tint="-0.249977111117893"/>
      </top>
      <bottom style="medium">
        <color rgb="FF002060"/>
      </bottom>
      <diagonal/>
    </border>
    <border>
      <left style="medium">
        <color rgb="FF002060"/>
      </left>
      <right style="medium">
        <color rgb="FF002060"/>
      </right>
      <top style="medium">
        <color rgb="FF002060"/>
      </top>
      <bottom style="thin">
        <color theme="0" tint="-0.249977111117893"/>
      </bottom>
      <diagonal/>
    </border>
    <border>
      <left style="medium">
        <color rgb="FF002060"/>
      </left>
      <right style="medium">
        <color rgb="FF002060"/>
      </right>
      <top style="thin">
        <color theme="0" tint="-0.249977111117893"/>
      </top>
      <bottom style="thin">
        <color theme="0" tint="-0.249977111117893"/>
      </bottom>
      <diagonal/>
    </border>
    <border>
      <left style="medium">
        <color rgb="FF002060"/>
      </left>
      <right style="medium">
        <color rgb="FF002060"/>
      </right>
      <top style="thin">
        <color theme="0" tint="-0.249977111117893"/>
      </top>
      <bottom style="medium">
        <color rgb="FF002060"/>
      </bottom>
      <diagonal/>
    </border>
    <border>
      <left style="thin">
        <color rgb="FF002060"/>
      </left>
      <right/>
      <top style="thin">
        <color theme="0" tint="-0.249977111117893"/>
      </top>
      <bottom style="thin">
        <color theme="0" tint="-0.249977111117893"/>
      </bottom>
      <diagonal/>
    </border>
    <border>
      <left style="thin">
        <color theme="0" tint="-0.249977111117893"/>
      </left>
      <right style="thin">
        <color rgb="FF002060"/>
      </right>
      <top style="thin">
        <color theme="0" tint="-0.249977111117893"/>
      </top>
      <bottom style="thin">
        <color theme="0" tint="-0.249977111117893"/>
      </bottom>
      <diagonal/>
    </border>
    <border>
      <left style="thin">
        <color rgb="FF002060"/>
      </left>
      <right/>
      <top/>
      <bottom/>
      <diagonal/>
    </border>
    <border>
      <left/>
      <right style="thin">
        <color rgb="FF002060"/>
      </right>
      <top/>
      <bottom/>
      <diagonal/>
    </border>
    <border>
      <left/>
      <right style="thin">
        <color rgb="FF002060"/>
      </right>
      <top style="thin">
        <color theme="0" tint="-0.249977111117893"/>
      </top>
      <bottom style="thin">
        <color theme="0" tint="-0.249977111117893"/>
      </bottom>
      <diagonal/>
    </border>
    <border>
      <left style="thin">
        <color rgb="FF002060"/>
      </left>
      <right style="thin">
        <color theme="0" tint="-0.249977111117893"/>
      </right>
      <top/>
      <bottom/>
      <diagonal/>
    </border>
    <border>
      <left style="thin">
        <color rgb="FF002060"/>
      </left>
      <right style="thin">
        <color theme="0" tint="-0.249977111117893"/>
      </right>
      <top/>
      <bottom style="thin">
        <color theme="0" tint="-0.249977111117893"/>
      </bottom>
      <diagonal/>
    </border>
    <border>
      <left style="thin">
        <color theme="0" tint="-0.249977111117893"/>
      </left>
      <right style="thin">
        <color rgb="FF002060"/>
      </right>
      <top/>
      <bottom/>
      <diagonal/>
    </border>
    <border>
      <left style="thin">
        <color theme="0" tint="-0.249977111117893"/>
      </left>
      <right style="thin">
        <color rgb="FF002060"/>
      </right>
      <top/>
      <bottom style="thin">
        <color theme="0" tint="-0.249977111117893"/>
      </bottom>
      <diagonal/>
    </border>
    <border>
      <left style="thin">
        <color rgb="FF002060"/>
      </left>
      <right style="thin">
        <color theme="0" tint="-0.249977111117893"/>
      </right>
      <top/>
      <bottom style="thin">
        <color rgb="FF002060"/>
      </bottom>
      <diagonal/>
    </border>
    <border>
      <left style="thin">
        <color theme="0" tint="-0.249977111117893"/>
      </left>
      <right/>
      <top/>
      <bottom style="thin">
        <color rgb="FF002060"/>
      </bottom>
      <diagonal/>
    </border>
    <border>
      <left style="thin">
        <color theme="0" tint="-0.249977111117893"/>
      </left>
      <right style="thin">
        <color rgb="FF002060"/>
      </right>
      <top style="thin">
        <color theme="0" tint="-0.249977111117893"/>
      </top>
      <bottom style="thin">
        <color rgb="FF002060"/>
      </bottom>
      <diagonal/>
    </border>
    <border>
      <left style="thin">
        <color rgb="FF002060"/>
      </left>
      <right style="thin">
        <color theme="0" tint="-0.249977111117893"/>
      </right>
      <top style="thin">
        <color theme="0" tint="-0.249977111117893"/>
      </top>
      <bottom style="thin">
        <color theme="0" tint="-0.249977111117893"/>
      </bottom>
      <diagonal/>
    </border>
    <border>
      <left style="thin">
        <color rgb="FF002060"/>
      </left>
      <right/>
      <top/>
      <bottom style="thin">
        <color theme="0" tint="-0.249977111117893"/>
      </bottom>
      <diagonal/>
    </border>
    <border>
      <left/>
      <right style="thin">
        <color rgb="FF002060"/>
      </right>
      <top/>
      <bottom style="thin">
        <color theme="0" tint="-0.249977111117893"/>
      </bottom>
      <diagonal/>
    </border>
    <border>
      <left style="thin">
        <color rgb="FF002060"/>
      </left>
      <right style="thin">
        <color theme="0" tint="-0.249977111117893"/>
      </right>
      <top style="thin">
        <color theme="0" tint="-0.249977111117893"/>
      </top>
      <bottom style="thin">
        <color rgb="FF002060"/>
      </bottom>
      <diagonal/>
    </border>
    <border>
      <left/>
      <right style="thin">
        <color rgb="FF002060"/>
      </right>
      <top style="thin">
        <color theme="0" tint="-0.249977111117893"/>
      </top>
      <bottom style="thin">
        <color rgb="FF002060"/>
      </bottom>
      <diagonal/>
    </border>
    <border>
      <left/>
      <right/>
      <top style="thin">
        <color rgb="FF002060"/>
      </top>
      <bottom/>
      <diagonal/>
    </border>
    <border>
      <left/>
      <right style="thin">
        <color rgb="FF002060"/>
      </right>
      <top style="thin">
        <color rgb="FF002060"/>
      </top>
      <bottom/>
      <diagonal/>
    </border>
    <border>
      <left/>
      <right style="thin">
        <color theme="0" tint="-0.249977111117893"/>
      </right>
      <top style="thin">
        <color theme="0" tint="-0.249977111117893"/>
      </top>
      <bottom style="thin">
        <color rgb="FF002060"/>
      </bottom>
      <diagonal/>
    </border>
    <border>
      <left/>
      <right/>
      <top style="thin">
        <color theme="0" tint="-0.249977111117893"/>
      </top>
      <bottom style="thin">
        <color rgb="FF002060"/>
      </bottom>
      <diagonal/>
    </border>
    <border>
      <left style="thin">
        <color rgb="FF002060"/>
      </left>
      <right style="thin">
        <color theme="0" tint="-0.249977111117893"/>
      </right>
      <top style="thin">
        <color rgb="FF002060"/>
      </top>
      <bottom style="thin">
        <color rgb="FF002060"/>
      </bottom>
      <diagonal/>
    </border>
    <border>
      <left style="thin">
        <color theme="0" tint="-0.249977111117893"/>
      </left>
      <right style="thin">
        <color theme="0" tint="-0.249977111117893"/>
      </right>
      <top style="thin">
        <color rgb="FF002060"/>
      </top>
      <bottom style="thin">
        <color rgb="FF002060"/>
      </bottom>
      <diagonal/>
    </border>
    <border>
      <left style="thin">
        <color theme="0" tint="-0.249977111117893"/>
      </left>
      <right style="thin">
        <color rgb="FF002060"/>
      </right>
      <top style="thin">
        <color rgb="FF002060"/>
      </top>
      <bottom style="thin">
        <color rgb="FF002060"/>
      </bottom>
      <diagonal/>
    </border>
    <border>
      <left style="thin">
        <color rgb="FF002060"/>
      </left>
      <right/>
      <top style="thin">
        <color theme="0" tint="-0.249977111117893"/>
      </top>
      <bottom style="thin">
        <color rgb="FF002060"/>
      </bottom>
      <diagonal/>
    </border>
    <border>
      <left style="thin">
        <color theme="0" tint="-0.249977111117893"/>
      </left>
      <right/>
      <top style="thin">
        <color theme="0" tint="-0.249977111117893"/>
      </top>
      <bottom style="thin">
        <color rgb="FF002060"/>
      </bottom>
      <diagonal/>
    </border>
    <border>
      <left/>
      <right/>
      <top/>
      <bottom style="thin">
        <color rgb="FF002060"/>
      </bottom>
      <diagonal/>
    </border>
    <border>
      <left/>
      <right/>
      <top style="thin">
        <color rgb="FF002060"/>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style="thin">
        <color rgb="FF002060"/>
      </left>
      <right style="thin">
        <color theme="0" tint="-0.249977111117893"/>
      </right>
      <top style="thin">
        <color rgb="FF002060"/>
      </top>
      <bottom/>
      <diagonal/>
    </border>
    <border>
      <left style="thin">
        <color theme="0" tint="-0.249977111117893"/>
      </left>
      <right style="thin">
        <color theme="0" tint="-0.249977111117893"/>
      </right>
      <top style="thin">
        <color rgb="FF002060"/>
      </top>
      <bottom/>
      <diagonal/>
    </border>
    <border>
      <left style="thin">
        <color theme="0" tint="-0.249977111117893"/>
      </left>
      <right style="thin">
        <color rgb="FF002060"/>
      </right>
      <top style="thin">
        <color rgb="FF002060"/>
      </top>
      <bottom/>
      <diagonal/>
    </border>
    <border>
      <left style="thin">
        <color theme="0" tint="-0.249977111117893"/>
      </left>
      <right style="thin">
        <color theme="0" tint="-0.249977111117893"/>
      </right>
      <top style="thin">
        <color rgb="FF002060"/>
      </top>
      <bottom style="thin">
        <color theme="0" tint="-0.249977111117893"/>
      </bottom>
      <diagonal/>
    </border>
    <border>
      <left style="thin">
        <color theme="0" tint="-0.249977111117893"/>
      </left>
      <right style="thin">
        <color rgb="FF002060"/>
      </right>
      <top style="thin">
        <color rgb="FF002060"/>
      </top>
      <bottom style="thin">
        <color theme="0" tint="-0.249977111117893"/>
      </bottom>
      <diagonal/>
    </border>
    <border>
      <left/>
      <right/>
      <top style="thin">
        <color rgb="FF002060"/>
      </top>
      <bottom style="thin">
        <color theme="0" tint="-0.249977111117893"/>
      </bottom>
      <diagonal/>
    </border>
    <border>
      <left style="thin">
        <color rgb="FF002060"/>
      </left>
      <right/>
      <top style="thin">
        <color rgb="FF002060"/>
      </top>
      <bottom style="thin">
        <color theme="0" tint="-0.249977111117893"/>
      </bottom>
      <diagonal/>
    </border>
    <border>
      <left/>
      <right style="thin">
        <color rgb="FF002060"/>
      </right>
      <top style="thin">
        <color rgb="FF002060"/>
      </top>
      <bottom style="thin">
        <color theme="0" tint="-0.249977111117893"/>
      </bottom>
      <diagonal/>
    </border>
    <border>
      <left/>
      <right style="thin">
        <color theme="0" tint="-0.249977111117893"/>
      </right>
      <top style="thin">
        <color rgb="FF002060"/>
      </top>
      <bottom style="thin">
        <color theme="0" tint="-0.249977111117893"/>
      </bottom>
      <diagonal/>
    </border>
  </borders>
  <cellStyleXfs count="3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xf numFmtId="0" fontId="3" fillId="0" borderId="0"/>
    <xf numFmtId="0" fontId="5" fillId="0" borderId="0"/>
    <xf numFmtId="0" fontId="6"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9" fontId="7" fillId="0" borderId="0" applyFont="0" applyFill="0" applyBorder="0" applyAlignment="0" applyProtection="0"/>
    <xf numFmtId="9" fontId="5" fillId="0" borderId="0" applyFont="0" applyFill="0" applyBorder="0" applyAlignment="0" applyProtection="0"/>
    <xf numFmtId="169" fontId="7"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1" fillId="0" borderId="0"/>
  </cellStyleXfs>
  <cellXfs count="1661">
    <xf numFmtId="0" fontId="0" fillId="0" borderId="0" xfId="0"/>
    <xf numFmtId="0" fontId="0" fillId="0" borderId="0" xfId="0"/>
    <xf numFmtId="0" fontId="8" fillId="0" borderId="0" xfId="0" applyFont="1" applyAlignment="1">
      <alignment vertical="center"/>
    </xf>
    <xf numFmtId="0" fontId="11" fillId="0" borderId="0" xfId="0" applyFont="1"/>
    <xf numFmtId="0" fontId="11" fillId="0" borderId="0" xfId="0" applyFont="1" applyAlignment="1">
      <alignment horizontal="right" vertical="center"/>
    </xf>
    <xf numFmtId="0" fontId="11" fillId="0" borderId="0" xfId="0" applyFont="1" applyAlignment="1">
      <alignment wrapText="1"/>
    </xf>
    <xf numFmtId="0" fontId="11" fillId="0" borderId="0" xfId="0" applyFont="1" applyAlignment="1">
      <alignment horizontal="center" vertical="center"/>
    </xf>
    <xf numFmtId="0" fontId="12" fillId="0" borderId="0" xfId="3" applyFont="1" applyFill="1" applyBorder="1" applyAlignment="1">
      <alignment horizontal="right" vertical="center" wrapText="1"/>
    </xf>
    <xf numFmtId="0" fontId="11" fillId="0" borderId="0" xfId="0" applyFont="1" applyAlignment="1">
      <alignment horizontal="left" vertical="center" indent="1"/>
    </xf>
    <xf numFmtId="0" fontId="13" fillId="0" borderId="0" xfId="2" applyFont="1" applyAlignment="1">
      <alignment horizontal="left" indent="1"/>
    </xf>
    <xf numFmtId="0" fontId="12" fillId="0" borderId="0" xfId="3" applyFont="1" applyFill="1" applyBorder="1" applyAlignment="1">
      <alignment vertical="center" wrapText="1"/>
    </xf>
    <xf numFmtId="165" fontId="14" fillId="0" borderId="0" xfId="5" applyNumberFormat="1" applyFont="1" applyFill="1" applyBorder="1" applyAlignment="1">
      <alignment horizontal="center" wrapText="1"/>
    </xf>
    <xf numFmtId="165" fontId="14" fillId="0" borderId="0" xfId="5" applyNumberFormat="1" applyFont="1" applyFill="1" applyBorder="1" applyAlignment="1">
      <alignment horizontal="right" wrapText="1"/>
    </xf>
    <xf numFmtId="0" fontId="15" fillId="0" borderId="0" xfId="3" applyFont="1" applyFill="1" applyBorder="1" applyAlignment="1">
      <alignment vertical="center" wrapText="1"/>
    </xf>
    <xf numFmtId="165" fontId="16" fillId="0" borderId="0" xfId="5" applyNumberFormat="1" applyFont="1" applyFill="1" applyBorder="1" applyAlignment="1">
      <alignment horizontal="center" wrapText="1"/>
    </xf>
    <xf numFmtId="165" fontId="16" fillId="0" borderId="0" xfId="5" applyNumberFormat="1" applyFont="1" applyFill="1" applyBorder="1" applyAlignment="1">
      <alignment horizontal="right" wrapText="1"/>
    </xf>
    <xf numFmtId="0" fontId="19" fillId="0" borderId="0" xfId="0" applyFont="1"/>
    <xf numFmtId="0" fontId="9" fillId="0" borderId="0" xfId="3" applyFont="1" applyFill="1" applyBorder="1" applyAlignment="1">
      <alignment vertical="center" wrapText="1"/>
    </xf>
    <xf numFmtId="9" fontId="20" fillId="0" borderId="13" xfId="1" applyFont="1" applyFill="1" applyBorder="1" applyAlignment="1">
      <alignment horizontal="right" vertical="center" wrapText="1"/>
    </xf>
    <xf numFmtId="0" fontId="22" fillId="0" borderId="0" xfId="3" applyFont="1" applyFill="1" applyBorder="1" applyAlignment="1">
      <alignment horizontal="center" vertical="center" wrapText="1"/>
    </xf>
    <xf numFmtId="9" fontId="20" fillId="0" borderId="0" xfId="1" applyFont="1" applyFill="1" applyBorder="1" applyAlignment="1">
      <alignment horizontal="right" vertical="center" wrapText="1"/>
    </xf>
    <xf numFmtId="9" fontId="20" fillId="0" borderId="1" xfId="1" applyFont="1" applyFill="1" applyBorder="1" applyAlignment="1">
      <alignment horizontal="right" vertical="center" wrapText="1"/>
    </xf>
    <xf numFmtId="0" fontId="19" fillId="0" borderId="0" xfId="0" applyFont="1" applyAlignment="1">
      <alignment horizontal="right" vertical="center"/>
    </xf>
    <xf numFmtId="0" fontId="19" fillId="0" borderId="0" xfId="0" applyFont="1" applyAlignment="1">
      <alignment wrapText="1"/>
    </xf>
    <xf numFmtId="0" fontId="21" fillId="0" borderId="0" xfId="0" applyFont="1" applyAlignment="1">
      <alignment horizontal="center" vertical="center"/>
    </xf>
    <xf numFmtId="172" fontId="20" fillId="0" borderId="13" xfId="7" applyNumberFormat="1" applyFont="1" applyFill="1" applyBorder="1" applyAlignment="1">
      <alignment horizontal="right" vertical="center" wrapText="1"/>
    </xf>
    <xf numFmtId="172" fontId="20" fillId="0" borderId="0" xfId="7" applyNumberFormat="1" applyFont="1" applyFill="1" applyBorder="1" applyAlignment="1">
      <alignment horizontal="right" vertical="center" wrapText="1"/>
    </xf>
    <xf numFmtId="0" fontId="21" fillId="0" borderId="0" xfId="0" applyFont="1" applyAlignment="1">
      <alignment wrapText="1"/>
    </xf>
    <xf numFmtId="0" fontId="8" fillId="0" borderId="0" xfId="0" applyFont="1" applyAlignment="1">
      <alignment horizontal="right" vertical="center"/>
    </xf>
    <xf numFmtId="0" fontId="8" fillId="0" borderId="0" xfId="0" applyFont="1" applyAlignment="1">
      <alignment wrapText="1"/>
    </xf>
    <xf numFmtId="0" fontId="8" fillId="0" borderId="0" xfId="0" applyFont="1"/>
    <xf numFmtId="0" fontId="8" fillId="0" borderId="0" xfId="0" applyFont="1" applyAlignment="1">
      <alignment horizontal="center" vertical="center"/>
    </xf>
    <xf numFmtId="165" fontId="25" fillId="0" borderId="0" xfId="5" applyNumberFormat="1" applyFont="1" applyFill="1" applyBorder="1" applyAlignment="1">
      <alignment horizontal="center" wrapText="1"/>
    </xf>
    <xf numFmtId="165" fontId="25" fillId="0" borderId="0" xfId="5" applyNumberFormat="1" applyFont="1" applyFill="1" applyBorder="1" applyAlignment="1">
      <alignment horizontal="right" wrapText="1"/>
    </xf>
    <xf numFmtId="165" fontId="25" fillId="0" borderId="0" xfId="5" applyNumberFormat="1" applyFont="1" applyFill="1" applyBorder="1" applyAlignment="1">
      <alignment horizontal="center" vertical="center" wrapText="1"/>
    </xf>
    <xf numFmtId="0" fontId="21" fillId="0" borderId="0" xfId="0" applyFont="1"/>
    <xf numFmtId="0" fontId="11" fillId="0" borderId="0" xfId="0" applyFont="1" applyAlignment="1">
      <alignment vertical="center"/>
    </xf>
    <xf numFmtId="0" fontId="11" fillId="0" borderId="0" xfId="0" applyFont="1" applyAlignment="1">
      <alignment vertical="center" wrapText="1"/>
    </xf>
    <xf numFmtId="165" fontId="14" fillId="0" borderId="0" xfId="5" applyNumberFormat="1" applyFont="1" applyFill="1" applyBorder="1" applyAlignment="1">
      <alignment horizontal="center" vertical="center" wrapText="1"/>
    </xf>
    <xf numFmtId="0" fontId="11" fillId="0" borderId="0" xfId="0" applyFont="1" applyAlignment="1">
      <alignment horizontal="center"/>
    </xf>
    <xf numFmtId="0" fontId="11" fillId="0" borderId="0" xfId="0" applyFont="1" applyBorder="1" applyAlignment="1">
      <alignment horizontal="center" vertical="center"/>
    </xf>
    <xf numFmtId="0" fontId="19" fillId="0" borderId="0" xfId="0" applyFont="1" applyAlignment="1">
      <alignment vertical="center"/>
    </xf>
    <xf numFmtId="0" fontId="19" fillId="0" borderId="0" xfId="0" applyFont="1" applyBorder="1" applyAlignment="1">
      <alignment horizontal="center" vertical="center"/>
    </xf>
    <xf numFmtId="165" fontId="16" fillId="0" borderId="0" xfId="5" applyNumberFormat="1" applyFont="1" applyFill="1" applyBorder="1" applyAlignment="1">
      <alignment horizontal="righ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30" fillId="0" borderId="0" xfId="0" applyFont="1"/>
    <xf numFmtId="165" fontId="16" fillId="0" borderId="0" xfId="5"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Alignment="1">
      <alignment horizontal="center" vertical="center"/>
    </xf>
    <xf numFmtId="0" fontId="19" fillId="0" borderId="0" xfId="0" applyFont="1" applyFill="1" applyBorder="1" applyAlignment="1">
      <alignment vertical="center"/>
    </xf>
    <xf numFmtId="0" fontId="19" fillId="0" borderId="0" xfId="0" applyFont="1" applyAlignment="1">
      <alignment vertical="center" wrapText="1"/>
    </xf>
    <xf numFmtId="0" fontId="11" fillId="0" borderId="0" xfId="0" applyFont="1" applyBorder="1"/>
    <xf numFmtId="0" fontId="11" fillId="0" borderId="0" xfId="0" applyFont="1" applyAlignment="1">
      <alignment horizontal="right" wrapText="1"/>
    </xf>
    <xf numFmtId="0" fontId="32" fillId="0" borderId="0" xfId="0" applyFont="1" applyAlignment="1">
      <alignment horizontal="center" vertical="center" wrapText="1"/>
    </xf>
    <xf numFmtId="0" fontId="33" fillId="0" borderId="0" xfId="3" applyFont="1" applyFill="1" applyBorder="1" applyAlignment="1">
      <alignment vertical="center" wrapText="1"/>
    </xf>
    <xf numFmtId="0" fontId="13" fillId="0" borderId="0" xfId="2" applyFont="1" applyAlignment="1">
      <alignment horizontal="left" vertical="center" indent="1"/>
    </xf>
    <xf numFmtId="167" fontId="20" fillId="0" borderId="13" xfId="0" applyNumberFormat="1" applyFont="1" applyFill="1" applyBorder="1" applyAlignment="1">
      <alignment horizontal="right" vertical="center" wrapText="1"/>
    </xf>
    <xf numFmtId="9" fontId="22" fillId="0" borderId="13" xfId="1" applyFont="1" applyFill="1" applyBorder="1" applyAlignment="1">
      <alignment horizontal="right" vertical="center" wrapText="1"/>
    </xf>
    <xf numFmtId="9" fontId="22" fillId="0" borderId="0" xfId="1" applyFont="1" applyFill="1" applyBorder="1" applyAlignment="1">
      <alignment horizontal="right" vertical="center" wrapText="1"/>
    </xf>
    <xf numFmtId="9" fontId="22" fillId="0" borderId="1" xfId="1" applyFont="1" applyFill="1" applyBorder="1" applyAlignment="1">
      <alignment horizontal="right" vertical="center" wrapText="1"/>
    </xf>
    <xf numFmtId="9" fontId="20" fillId="0" borderId="4" xfId="1" applyFont="1" applyFill="1" applyBorder="1" applyAlignment="1">
      <alignment horizontal="right" vertical="center" wrapText="1"/>
    </xf>
    <xf numFmtId="9" fontId="22" fillId="0" borderId="4" xfId="1" applyFont="1" applyFill="1" applyBorder="1" applyAlignment="1">
      <alignment horizontal="right" vertical="center" wrapText="1"/>
    </xf>
    <xf numFmtId="166" fontId="17" fillId="0" borderId="13" xfId="4" applyNumberFormat="1" applyFont="1" applyFill="1" applyBorder="1" applyAlignment="1">
      <alignment horizontal="right" wrapText="1"/>
    </xf>
    <xf numFmtId="170" fontId="22" fillId="0" borderId="13" xfId="11" applyNumberFormat="1" applyFont="1" applyFill="1" applyBorder="1" applyAlignment="1">
      <alignment horizontal="right" vertical="center" wrapText="1"/>
    </xf>
    <xf numFmtId="43" fontId="20" fillId="0" borderId="0" xfId="25" applyFont="1" applyFill="1" applyBorder="1" applyAlignment="1">
      <alignment horizontal="right" vertical="center" wrapText="1"/>
    </xf>
    <xf numFmtId="0" fontId="19" fillId="0" borderId="13" xfId="19" applyFont="1" applyBorder="1" applyAlignment="1">
      <alignment horizontal="center" vertical="center"/>
    </xf>
    <xf numFmtId="0" fontId="19" fillId="0" borderId="13" xfId="19" applyFont="1" applyFill="1" applyBorder="1" applyAlignment="1">
      <alignment wrapText="1"/>
    </xf>
    <xf numFmtId="172" fontId="20" fillId="0" borderId="13" xfId="0" applyNumberFormat="1" applyFont="1" applyFill="1" applyBorder="1" applyAlignment="1">
      <alignment horizontal="right" vertical="center" wrapText="1"/>
    </xf>
    <xf numFmtId="0" fontId="19" fillId="0" borderId="0" xfId="19" applyFont="1" applyBorder="1" applyAlignment="1">
      <alignment horizontal="center" vertical="center"/>
    </xf>
    <xf numFmtId="43" fontId="20" fillId="0" borderId="1" xfId="25" applyFont="1" applyFill="1" applyBorder="1" applyAlignment="1">
      <alignment horizontal="right" vertical="center" wrapText="1"/>
    </xf>
    <xf numFmtId="43" fontId="22" fillId="0" borderId="1" xfId="25" applyFont="1" applyFill="1" applyBorder="1" applyAlignment="1">
      <alignment horizontal="right" vertical="center" wrapText="1"/>
    </xf>
    <xf numFmtId="0" fontId="21" fillId="0" borderId="0" xfId="0" applyFont="1" applyAlignment="1">
      <alignment horizontal="center" vertical="center" wrapText="1"/>
    </xf>
    <xf numFmtId="0" fontId="8" fillId="0" borderId="0" xfId="0" applyFont="1" applyAlignment="1">
      <alignment horizontal="right" wrapText="1"/>
    </xf>
    <xf numFmtId="0" fontId="34" fillId="0" borderId="0" xfId="0" applyFont="1" applyAlignment="1">
      <alignment horizontal="center" vertical="center" wrapText="1"/>
    </xf>
    <xf numFmtId="0" fontId="8" fillId="0" borderId="0" xfId="0" applyFont="1" applyBorder="1"/>
    <xf numFmtId="165" fontId="14" fillId="0" borderId="0" xfId="5" applyNumberFormat="1" applyFont="1" applyFill="1" applyBorder="1" applyAlignment="1">
      <alignment horizontal="right" vertical="center" wrapText="1"/>
    </xf>
    <xf numFmtId="0" fontId="22" fillId="0" borderId="13" xfId="3" quotePrefix="1" applyFont="1" applyFill="1" applyBorder="1" applyAlignment="1">
      <alignment horizontal="center" vertical="center" wrapText="1"/>
    </xf>
    <xf numFmtId="0" fontId="27" fillId="0" borderId="0" xfId="4" applyFont="1" applyFill="1" applyBorder="1" applyAlignment="1">
      <alignment horizontal="center" vertical="center" wrapText="1"/>
    </xf>
    <xf numFmtId="172" fontId="20" fillId="0" borderId="0" xfId="0" applyNumberFormat="1" applyFont="1" applyFill="1" applyBorder="1" applyAlignment="1">
      <alignment horizontal="right" vertical="center" wrapText="1"/>
    </xf>
    <xf numFmtId="10" fontId="19" fillId="0" borderId="0" xfId="1" applyNumberFormat="1" applyFont="1" applyAlignment="1">
      <alignment wrapText="1"/>
    </xf>
    <xf numFmtId="165" fontId="17" fillId="0" borderId="0" xfId="5" applyNumberFormat="1" applyFont="1" applyFill="1" applyBorder="1" applyAlignment="1">
      <alignment horizontal="center" vertical="center" wrapText="1"/>
    </xf>
    <xf numFmtId="0" fontId="21" fillId="0" borderId="0" xfId="0" applyFont="1" applyFill="1" applyAlignment="1">
      <alignment horizontal="center" vertical="center"/>
    </xf>
    <xf numFmtId="0" fontId="21" fillId="0" borderId="13" xfId="0" applyFont="1" applyFill="1" applyBorder="1" applyAlignment="1">
      <alignment horizontal="center" vertical="center"/>
    </xf>
    <xf numFmtId="0" fontId="22" fillId="0" borderId="0" xfId="3" quotePrefix="1" applyFont="1" applyFill="1" applyBorder="1" applyAlignment="1">
      <alignment horizontal="center" vertical="center" wrapText="1"/>
    </xf>
    <xf numFmtId="0" fontId="21" fillId="0" borderId="0" xfId="0" applyFont="1" applyFill="1" applyBorder="1" applyAlignment="1">
      <alignment horizontal="center" vertical="center"/>
    </xf>
    <xf numFmtId="9" fontId="22" fillId="0" borderId="0" xfId="1" quotePrefix="1" applyFont="1" applyFill="1" applyBorder="1" applyAlignment="1">
      <alignment horizontal="right" vertical="center" wrapText="1"/>
    </xf>
    <xf numFmtId="0" fontId="22" fillId="0" borderId="4" xfId="3" quotePrefix="1" applyFont="1" applyFill="1" applyBorder="1" applyAlignment="1">
      <alignment horizontal="center" vertical="center" wrapText="1"/>
    </xf>
    <xf numFmtId="0" fontId="22" fillId="0" borderId="1" xfId="3" quotePrefix="1" applyFont="1" applyFill="1" applyBorder="1" applyAlignment="1">
      <alignment horizontal="center" vertical="center" wrapText="1"/>
    </xf>
    <xf numFmtId="9" fontId="22" fillId="0" borderId="1" xfId="1" quotePrefix="1" applyFont="1" applyFill="1" applyBorder="1" applyAlignment="1">
      <alignment horizontal="right" vertical="center" wrapText="1"/>
    </xf>
    <xf numFmtId="0" fontId="21" fillId="0" borderId="1" xfId="0" applyFont="1" applyFill="1" applyBorder="1" applyAlignment="1">
      <alignment horizontal="center" vertical="center"/>
    </xf>
    <xf numFmtId="0" fontId="20" fillId="0" borderId="0" xfId="3" quotePrefix="1" applyFont="1" applyFill="1" applyBorder="1" applyAlignment="1">
      <alignment horizontal="center" vertical="center" wrapText="1"/>
    </xf>
    <xf numFmtId="9" fontId="20" fillId="0" borderId="0" xfId="1" quotePrefix="1" applyFont="1" applyFill="1" applyBorder="1" applyAlignment="1">
      <alignment horizontal="right" vertical="center" wrapText="1"/>
    </xf>
    <xf numFmtId="0" fontId="10" fillId="0" borderId="0" xfId="0" applyFont="1" applyFill="1" applyBorder="1" applyAlignment="1">
      <alignment horizontal="center" vertical="center"/>
    </xf>
    <xf numFmtId="0" fontId="20" fillId="0" borderId="0" xfId="0" applyFont="1"/>
    <xf numFmtId="172" fontId="22" fillId="0" borderId="0" xfId="6" quotePrefix="1" applyNumberFormat="1" applyFont="1" applyFill="1" applyBorder="1" applyAlignment="1">
      <alignment horizontal="right" vertical="center" wrapText="1"/>
    </xf>
    <xf numFmtId="0" fontId="21" fillId="0" borderId="4" xfId="0" applyFont="1" applyFill="1" applyBorder="1" applyAlignment="1">
      <alignment horizontal="center" vertical="center"/>
    </xf>
    <xf numFmtId="172" fontId="22" fillId="0" borderId="0" xfId="6" applyNumberFormat="1" applyFont="1" applyFill="1" applyBorder="1" applyAlignment="1">
      <alignment horizontal="right" vertical="center" wrapText="1"/>
    </xf>
    <xf numFmtId="9" fontId="22" fillId="0" borderId="13" xfId="1" quotePrefix="1" applyFont="1" applyFill="1" applyBorder="1" applyAlignment="1">
      <alignment horizontal="right" vertical="center" wrapText="1"/>
    </xf>
    <xf numFmtId="0" fontId="30" fillId="0" borderId="0" xfId="0" applyFont="1" applyFill="1"/>
    <xf numFmtId="172" fontId="22" fillId="0" borderId="13" xfId="6" applyNumberFormat="1" applyFont="1" applyFill="1" applyBorder="1" applyAlignment="1">
      <alignment horizontal="right" vertical="center" wrapText="1"/>
    </xf>
    <xf numFmtId="167" fontId="20" fillId="0" borderId="0" xfId="0" applyNumberFormat="1" applyFont="1" applyFill="1" applyAlignment="1">
      <alignment horizontal="right" vertical="center" wrapText="1"/>
    </xf>
    <xf numFmtId="172" fontId="20" fillId="0" borderId="1" xfId="0" applyNumberFormat="1" applyFont="1" applyFill="1" applyBorder="1" applyAlignment="1">
      <alignment horizontal="right" vertical="center" wrapText="1"/>
    </xf>
    <xf numFmtId="172" fontId="22" fillId="0" borderId="1" xfId="6" applyNumberFormat="1" applyFont="1" applyFill="1" applyBorder="1" applyAlignment="1">
      <alignment horizontal="right" vertical="center" wrapText="1"/>
    </xf>
    <xf numFmtId="0" fontId="19" fillId="0" borderId="0" xfId="0"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28" fillId="0" borderId="0" xfId="0" applyFont="1" applyAlignment="1"/>
    <xf numFmtId="0" fontId="36" fillId="0" borderId="0" xfId="3" applyFont="1" applyFill="1" applyBorder="1" applyAlignment="1">
      <alignment vertical="center" wrapText="1"/>
    </xf>
    <xf numFmtId="166" fontId="23" fillId="0" borderId="0" xfId="4" applyNumberFormat="1" applyFont="1" applyFill="1" applyBorder="1" applyAlignment="1">
      <alignment horizontal="right" wrapText="1"/>
    </xf>
    <xf numFmtId="166" fontId="23" fillId="0" borderId="0" xfId="4" applyNumberFormat="1" applyFont="1" applyFill="1" applyBorder="1" applyAlignment="1">
      <alignment horizontal="center" vertical="center" wrapText="1"/>
    </xf>
    <xf numFmtId="172" fontId="25" fillId="0" borderId="0" xfId="5" applyNumberFormat="1" applyFont="1" applyFill="1" applyBorder="1" applyAlignment="1">
      <alignment horizontal="right" wrapText="1"/>
    </xf>
    <xf numFmtId="0" fontId="8" fillId="0" borderId="0" xfId="0" applyFont="1" applyBorder="1" applyAlignment="1">
      <alignment horizontal="center" vertical="center"/>
    </xf>
    <xf numFmtId="172" fontId="8" fillId="0" borderId="0" xfId="0" applyNumberFormat="1" applyFont="1" applyFill="1" applyBorder="1"/>
    <xf numFmtId="0" fontId="8" fillId="0" borderId="0" xfId="0" applyFont="1" applyAlignment="1">
      <alignment horizontal="center" vertical="center" wrapText="1"/>
    </xf>
    <xf numFmtId="0" fontId="14" fillId="0" borderId="0" xfId="3" applyFont="1" applyFill="1" applyAlignment="1">
      <alignment horizontal="left" vertical="center" wrapText="1"/>
    </xf>
    <xf numFmtId="0" fontId="14" fillId="0" borderId="0" xfId="3" applyFont="1" applyFill="1" applyAlignment="1">
      <alignment horizontal="right" vertical="center" wrapText="1"/>
    </xf>
    <xf numFmtId="9" fontId="20" fillId="0" borderId="1" xfId="1" quotePrefix="1" applyFont="1" applyFill="1" applyBorder="1" applyAlignment="1">
      <alignment horizontal="right" vertical="center" wrapText="1"/>
    </xf>
    <xf numFmtId="0" fontId="33" fillId="0" borderId="0" xfId="3" applyFont="1" applyAlignment="1">
      <alignment vertical="center" wrapText="1"/>
    </xf>
    <xf numFmtId="0" fontId="28" fillId="0" borderId="0" xfId="0" applyFont="1" applyAlignment="1">
      <alignment horizontal="left" vertical="center" wrapText="1"/>
    </xf>
    <xf numFmtId="0" fontId="28" fillId="0" borderId="0" xfId="0" applyFont="1" applyAlignment="1">
      <alignment horizontal="right" vertical="center" wrapText="1"/>
    </xf>
    <xf numFmtId="165" fontId="14" fillId="0" borderId="0" xfId="5" applyNumberFormat="1" applyFont="1" applyAlignment="1">
      <alignment horizontal="center" vertical="center" wrapText="1"/>
    </xf>
    <xf numFmtId="165" fontId="14" fillId="0" borderId="0" xfId="5" applyNumberFormat="1" applyFont="1" applyAlignment="1">
      <alignment horizontal="right" wrapText="1"/>
    </xf>
    <xf numFmtId="0" fontId="22" fillId="0" borderId="0" xfId="3" applyFont="1" applyAlignment="1">
      <alignment vertical="center" wrapText="1"/>
    </xf>
    <xf numFmtId="0" fontId="9" fillId="0" borderId="0" xfId="3" applyFont="1" applyAlignment="1">
      <alignment vertical="center" wrapText="1"/>
    </xf>
    <xf numFmtId="165" fontId="16" fillId="0" borderId="0" xfId="5" applyNumberFormat="1" applyFont="1" applyAlignment="1">
      <alignment horizontal="center" vertical="center" wrapText="1"/>
    </xf>
    <xf numFmtId="165" fontId="16" fillId="0" borderId="0" xfId="5" applyNumberFormat="1" applyFont="1" applyAlignment="1">
      <alignment horizontal="right" wrapText="1"/>
    </xf>
    <xf numFmtId="166" fontId="17" fillId="0" borderId="0" xfId="4" applyNumberFormat="1" applyFont="1" applyAlignment="1">
      <alignment horizontal="right" wrapText="1"/>
    </xf>
    <xf numFmtId="167" fontId="20" fillId="0" borderId="13" xfId="0" applyNumberFormat="1" applyFont="1" applyBorder="1" applyAlignment="1">
      <alignment horizontal="right" vertical="center" wrapText="1"/>
    </xf>
    <xf numFmtId="167" fontId="22" fillId="0" borderId="13" xfId="6" applyNumberFormat="1" applyFont="1" applyBorder="1" applyAlignment="1">
      <alignment horizontal="right" vertical="center" wrapText="1"/>
    </xf>
    <xf numFmtId="166" fontId="10" fillId="0" borderId="13" xfId="4" applyNumberFormat="1" applyFont="1" applyBorder="1" applyAlignment="1">
      <alignment horizontal="center" vertical="center" wrapText="1"/>
    </xf>
    <xf numFmtId="0" fontId="22" fillId="0" borderId="0" xfId="3" applyFont="1" applyAlignment="1">
      <alignment horizontal="center" vertical="center" wrapText="1"/>
    </xf>
    <xf numFmtId="167" fontId="20" fillId="0" borderId="0" xfId="0" applyNumberFormat="1" applyFont="1" applyAlignment="1">
      <alignment horizontal="right" vertical="center" wrapText="1"/>
    </xf>
    <xf numFmtId="167" fontId="22" fillId="0" borderId="0" xfId="6" applyNumberFormat="1" applyFont="1" applyAlignment="1">
      <alignment horizontal="right" vertical="center" wrapText="1"/>
    </xf>
    <xf numFmtId="167" fontId="20" fillId="0" borderId="1" xfId="0" applyNumberFormat="1" applyFont="1" applyBorder="1" applyAlignment="1">
      <alignment horizontal="right" vertical="center" wrapText="1"/>
    </xf>
    <xf numFmtId="167" fontId="22" fillId="0" borderId="1" xfId="6" applyNumberFormat="1" applyFont="1" applyBorder="1" applyAlignment="1">
      <alignment horizontal="right" vertical="center" wrapText="1"/>
    </xf>
    <xf numFmtId="165" fontId="17" fillId="0" borderId="0" xfId="5" applyNumberFormat="1" applyFont="1" applyAlignment="1">
      <alignment horizontal="right" wrapText="1"/>
    </xf>
    <xf numFmtId="168" fontId="20" fillId="0" borderId="13" xfId="7" applyNumberFormat="1" applyFont="1" applyBorder="1" applyAlignment="1">
      <alignment horizontal="right" vertical="center" wrapText="1"/>
    </xf>
    <xf numFmtId="168" fontId="20" fillId="0" borderId="1" xfId="7" applyNumberFormat="1" applyFont="1" applyBorder="1" applyAlignment="1">
      <alignment horizontal="right" vertical="center" wrapText="1"/>
    </xf>
    <xf numFmtId="168" fontId="20" fillId="0" borderId="0" xfId="7" applyNumberFormat="1" applyFont="1" applyAlignment="1">
      <alignment horizontal="right" vertical="center" wrapText="1"/>
    </xf>
    <xf numFmtId="167" fontId="22" fillId="0" borderId="13" xfId="0" applyNumberFormat="1" applyFont="1" applyBorder="1" applyAlignment="1">
      <alignment horizontal="right" vertical="center" wrapText="1"/>
    </xf>
    <xf numFmtId="166" fontId="17" fillId="0" borderId="13" xfId="4" applyNumberFormat="1" applyFont="1" applyBorder="1" applyAlignment="1">
      <alignment horizontal="right" wrapText="1"/>
    </xf>
    <xf numFmtId="0" fontId="19" fillId="0" borderId="13" xfId="19" applyFont="1" applyBorder="1" applyAlignment="1">
      <alignment wrapText="1"/>
    </xf>
    <xf numFmtId="0" fontId="19" fillId="0" borderId="13" xfId="0" applyFont="1" applyBorder="1" applyAlignment="1">
      <alignment horizontal="right" wrapText="1"/>
    </xf>
    <xf numFmtId="167" fontId="9" fillId="0" borderId="13" xfId="6" applyNumberFormat="1" applyFont="1" applyBorder="1" applyAlignment="1">
      <alignment horizontal="right" vertical="center" wrapText="1"/>
    </xf>
    <xf numFmtId="167" fontId="9" fillId="0" borderId="13" xfId="0" applyNumberFormat="1" applyFont="1" applyBorder="1" applyAlignment="1">
      <alignment horizontal="right" vertical="center" wrapText="1"/>
    </xf>
    <xf numFmtId="175" fontId="22" fillId="0" borderId="13" xfId="6" applyNumberFormat="1" applyFont="1" applyBorder="1" applyAlignment="1">
      <alignment horizontal="right" vertical="center" wrapText="1"/>
    </xf>
    <xf numFmtId="177" fontId="22" fillId="0" borderId="13" xfId="6" applyNumberFormat="1" applyFont="1" applyBorder="1" applyAlignment="1">
      <alignment horizontal="right" vertical="center" wrapText="1"/>
    </xf>
    <xf numFmtId="177" fontId="20" fillId="0" borderId="13" xfId="7" applyNumberFormat="1" applyFont="1" applyBorder="1" applyAlignment="1">
      <alignment horizontal="right" vertical="center" wrapText="1"/>
    </xf>
    <xf numFmtId="0" fontId="15" fillId="0" borderId="0" xfId="3" applyFont="1" applyAlignment="1">
      <alignment horizontal="left" wrapText="1"/>
    </xf>
    <xf numFmtId="0" fontId="19" fillId="0" borderId="0" xfId="0" applyFont="1" applyAlignment="1">
      <alignment horizontal="right" wrapText="1"/>
    </xf>
    <xf numFmtId="0" fontId="20" fillId="0" borderId="0" xfId="0" applyFont="1" applyAlignment="1">
      <alignment horizontal="center" vertical="center" wrapText="1"/>
    </xf>
    <xf numFmtId="175" fontId="20" fillId="0" borderId="13" xfId="0" applyNumberFormat="1" applyFont="1" applyFill="1" applyBorder="1" applyAlignment="1">
      <alignment horizontal="right" vertical="center" wrapText="1"/>
    </xf>
    <xf numFmtId="166" fontId="17" fillId="0" borderId="0" xfId="4" applyNumberFormat="1" applyFont="1" applyFill="1" applyAlignment="1">
      <alignment horizontal="right" wrapText="1"/>
    </xf>
    <xf numFmtId="166" fontId="10" fillId="0" borderId="0" xfId="4" applyNumberFormat="1" applyFont="1" applyBorder="1" applyAlignment="1">
      <alignment horizontal="center" vertical="center" wrapText="1"/>
    </xf>
    <xf numFmtId="167" fontId="22" fillId="0" borderId="8" xfId="6" applyNumberFormat="1" applyFont="1" applyBorder="1" applyAlignment="1">
      <alignment horizontal="right" vertical="center" wrapText="1"/>
    </xf>
    <xf numFmtId="167" fontId="9" fillId="0" borderId="8" xfId="6" applyNumberFormat="1" applyFont="1" applyBorder="1" applyAlignment="1">
      <alignment horizontal="right" vertical="center" wrapText="1"/>
    </xf>
    <xf numFmtId="167" fontId="18" fillId="0" borderId="8" xfId="6" applyNumberFormat="1" applyFont="1" applyBorder="1" applyAlignment="1">
      <alignment horizontal="right" vertical="center" wrapText="1"/>
    </xf>
    <xf numFmtId="0" fontId="9" fillId="0" borderId="8" xfId="3" applyFont="1" applyBorder="1" applyAlignment="1">
      <alignment vertical="center" wrapText="1"/>
    </xf>
    <xf numFmtId="165" fontId="14" fillId="0" borderId="0" xfId="5" applyNumberFormat="1" applyFont="1" applyAlignment="1">
      <alignment horizontal="center" wrapText="1"/>
    </xf>
    <xf numFmtId="0" fontId="9" fillId="0" borderId="0" xfId="3" applyFont="1" applyAlignment="1">
      <alignment vertical="center"/>
    </xf>
    <xf numFmtId="0" fontId="19" fillId="0" borderId="13" xfId="19" applyFont="1" applyBorder="1" applyAlignment="1"/>
    <xf numFmtId="0" fontId="22" fillId="3" borderId="4" xfId="3" applyFont="1" applyFill="1" applyBorder="1" applyAlignment="1">
      <alignment vertical="center" wrapText="1"/>
    </xf>
    <xf numFmtId="0" fontId="22" fillId="3" borderId="5" xfId="3" applyFont="1" applyFill="1" applyBorder="1" applyAlignment="1">
      <alignment vertical="center" wrapText="1"/>
    </xf>
    <xf numFmtId="0" fontId="26" fillId="0" borderId="0" xfId="0" applyFont="1"/>
    <xf numFmtId="0" fontId="36" fillId="0" borderId="0" xfId="3" applyFont="1" applyAlignment="1">
      <alignment vertical="center" wrapText="1"/>
    </xf>
    <xf numFmtId="0" fontId="41" fillId="0" borderId="0" xfId="0" applyFont="1"/>
    <xf numFmtId="0" fontId="15" fillId="0" borderId="0" xfId="3" applyFont="1" applyAlignment="1">
      <alignment horizontal="right"/>
    </xf>
    <xf numFmtId="0" fontId="11" fillId="0" borderId="0" xfId="0" applyFont="1" applyAlignment="1"/>
    <xf numFmtId="0" fontId="28" fillId="0" borderId="0" xfId="0" applyFont="1" applyAlignment="1">
      <alignment horizontal="left" vertical="center"/>
    </xf>
    <xf numFmtId="0" fontId="12" fillId="0" borderId="0" xfId="3" applyFont="1" applyAlignment="1">
      <alignment horizontal="right" vertical="center"/>
    </xf>
    <xf numFmtId="0" fontId="19" fillId="0" borderId="0" xfId="19" applyFont="1" applyBorder="1" applyAlignment="1"/>
    <xf numFmtId="0" fontId="22" fillId="3" borderId="4" xfId="3" applyFont="1" applyFill="1" applyBorder="1" applyAlignment="1">
      <alignment vertical="center"/>
    </xf>
    <xf numFmtId="0" fontId="19" fillId="0" borderId="0" xfId="0" applyFont="1" applyAlignment="1"/>
    <xf numFmtId="0" fontId="8" fillId="0" borderId="0" xfId="0" applyFont="1" applyAlignment="1"/>
    <xf numFmtId="0" fontId="33" fillId="0" borderId="0" xfId="3" applyFont="1" applyAlignment="1">
      <alignment horizontal="center" vertical="center" wrapText="1"/>
    </xf>
    <xf numFmtId="0" fontId="21" fillId="0" borderId="0" xfId="0" applyFont="1" applyAlignment="1">
      <alignment horizontal="right" vertical="center" wrapText="1"/>
    </xf>
    <xf numFmtId="0" fontId="40" fillId="5" borderId="4" xfId="0" applyFont="1" applyFill="1" applyBorder="1" applyAlignment="1">
      <alignment horizontal="center" vertical="center"/>
    </xf>
    <xf numFmtId="0" fontId="40" fillId="5" borderId="5"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166" fontId="23" fillId="0" borderId="0" xfId="4" applyNumberFormat="1" applyFont="1" applyFill="1" applyBorder="1" applyAlignment="1">
      <alignment horizontal="right" vertical="center"/>
    </xf>
    <xf numFmtId="0" fontId="21" fillId="0" borderId="0" xfId="0" applyFont="1" applyAlignment="1">
      <alignment horizontal="right" vertical="center"/>
    </xf>
    <xf numFmtId="165" fontId="12" fillId="0" borderId="0" xfId="5" applyNumberFormat="1" applyFont="1" applyFill="1" applyBorder="1" applyAlignment="1">
      <alignment horizontal="right" wrapText="1"/>
    </xf>
    <xf numFmtId="0" fontId="24" fillId="0" borderId="0" xfId="3" applyFont="1" applyFill="1" applyBorder="1" applyAlignment="1">
      <alignment horizontal="center" vertical="center" wrapText="1"/>
    </xf>
    <xf numFmtId="0" fontId="15" fillId="0" borderId="0" xfId="3" applyFont="1" applyFill="1" applyBorder="1" applyAlignment="1">
      <alignment vertical="center"/>
    </xf>
    <xf numFmtId="0" fontId="12" fillId="0" borderId="0" xfId="3" applyFont="1" applyFill="1" applyBorder="1" applyAlignment="1">
      <alignment horizontal="right" vertical="center"/>
    </xf>
    <xf numFmtId="0" fontId="19" fillId="0" borderId="0" xfId="0" applyFont="1" applyAlignment="1">
      <alignment horizontal="left" vertical="center"/>
    </xf>
    <xf numFmtId="0" fontId="21" fillId="0" borderId="0" xfId="0" applyFont="1" applyAlignment="1">
      <alignment horizontal="left" vertical="center"/>
    </xf>
    <xf numFmtId="165" fontId="12" fillId="0" borderId="0" xfId="5" applyNumberFormat="1" applyFont="1" applyFill="1" applyBorder="1" applyAlignment="1">
      <alignment horizontal="right" vertical="center" wrapText="1"/>
    </xf>
    <xf numFmtId="0" fontId="36" fillId="0" borderId="4" xfId="3" applyFont="1" applyFill="1" applyBorder="1" applyAlignment="1">
      <alignment horizontal="center" vertical="center" wrapText="1"/>
    </xf>
    <xf numFmtId="0" fontId="33" fillId="0" borderId="13" xfId="3" applyFont="1" applyFill="1" applyBorder="1" applyAlignment="1">
      <alignment horizontal="center" vertical="center" wrapText="1"/>
    </xf>
    <xf numFmtId="0" fontId="11" fillId="0" borderId="1" xfId="0" applyFont="1" applyBorder="1"/>
    <xf numFmtId="0" fontId="11" fillId="0" borderId="2" xfId="0" applyFont="1" applyBorder="1" applyAlignment="1">
      <alignment horizontal="left" vertical="center" wrapText="1" indent="1"/>
    </xf>
    <xf numFmtId="0" fontId="11" fillId="0" borderId="0" xfId="0" applyFont="1"/>
    <xf numFmtId="0" fontId="54" fillId="0" borderId="0" xfId="0" applyFont="1"/>
    <xf numFmtId="0" fontId="54" fillId="0" borderId="8" xfId="0" applyFont="1" applyBorder="1" applyAlignment="1">
      <alignment vertical="center"/>
    </xf>
    <xf numFmtId="0" fontId="56" fillId="0" borderId="8" xfId="0" applyFont="1" applyBorder="1" applyAlignment="1">
      <alignment vertical="center" wrapText="1"/>
    </xf>
    <xf numFmtId="0" fontId="57" fillId="0" borderId="8" xfId="0" applyFont="1" applyBorder="1" applyAlignment="1">
      <alignment horizontal="center" vertical="center"/>
    </xf>
    <xf numFmtId="0" fontId="54" fillId="0" borderId="0" xfId="0" applyFont="1" applyAlignment="1">
      <alignment horizontal="center"/>
    </xf>
    <xf numFmtId="0" fontId="54" fillId="0" borderId="0" xfId="0" applyFont="1" applyAlignment="1">
      <alignment vertical="center"/>
    </xf>
    <xf numFmtId="0" fontId="57" fillId="0" borderId="0" xfId="0" applyFont="1"/>
    <xf numFmtId="0" fontId="54" fillId="0" borderId="0" xfId="0" applyFont="1" applyAlignment="1">
      <alignment wrapText="1"/>
    </xf>
    <xf numFmtId="0" fontId="54" fillId="0" borderId="0" xfId="0" applyFont="1" applyAlignment="1">
      <alignment horizontal="left" vertical="center"/>
    </xf>
    <xf numFmtId="0" fontId="59" fillId="0" borderId="0" xfId="0" applyFont="1"/>
    <xf numFmtId="0" fontId="54" fillId="0" borderId="8" xfId="0" applyFont="1" applyBorder="1" applyAlignment="1">
      <alignment horizontal="center" vertical="center"/>
    </xf>
    <xf numFmtId="0" fontId="54" fillId="0" borderId="8" xfId="0" applyFont="1" applyBorder="1" applyAlignment="1">
      <alignment horizontal="left" vertical="center" wrapText="1"/>
    </xf>
    <xf numFmtId="165" fontId="12" fillId="0" borderId="0" xfId="5" applyNumberFormat="1" applyFont="1" applyAlignment="1">
      <alignment horizontal="right" wrapText="1"/>
    </xf>
    <xf numFmtId="0" fontId="19" fillId="0" borderId="0" xfId="0" applyFont="1" applyAlignment="1">
      <alignment horizontal="center"/>
    </xf>
    <xf numFmtId="165" fontId="61" fillId="0" borderId="0" xfId="5" applyNumberFormat="1" applyFont="1" applyFill="1" applyBorder="1" applyAlignment="1">
      <alignment horizontal="center" wrapText="1"/>
    </xf>
    <xf numFmtId="0" fontId="54" fillId="0" borderId="32" xfId="0" applyFont="1" applyBorder="1" applyAlignment="1">
      <alignment horizontal="center" vertical="center" wrapText="1"/>
    </xf>
    <xf numFmtId="0" fontId="51" fillId="5" borderId="40" xfId="0" applyFont="1" applyFill="1" applyBorder="1" applyAlignment="1">
      <alignment horizontal="center" vertical="center"/>
    </xf>
    <xf numFmtId="0" fontId="50" fillId="2" borderId="41" xfId="0" applyFont="1" applyFill="1" applyBorder="1" applyAlignment="1">
      <alignment horizontal="center" vertical="center"/>
    </xf>
    <xf numFmtId="0" fontId="52" fillId="2" borderId="42" xfId="0" applyFont="1" applyFill="1" applyBorder="1" applyAlignment="1">
      <alignment horizontal="center" vertical="center"/>
    </xf>
    <xf numFmtId="0" fontId="62" fillId="0" borderId="0" xfId="2" applyFont="1" applyAlignment="1">
      <alignment horizontal="left" vertical="center" indent="1"/>
    </xf>
    <xf numFmtId="0" fontId="47" fillId="0" borderId="0" xfId="3" applyFont="1" applyFill="1" applyBorder="1" applyAlignment="1">
      <alignment vertical="center" wrapText="1"/>
    </xf>
    <xf numFmtId="0" fontId="47" fillId="0" borderId="0" xfId="3" applyFont="1" applyFill="1" applyBorder="1" applyAlignment="1">
      <alignment wrapText="1"/>
    </xf>
    <xf numFmtId="0" fontId="32" fillId="0" borderId="0" xfId="3" applyFont="1" applyFill="1" applyBorder="1" applyAlignment="1">
      <alignment vertical="center" wrapText="1"/>
    </xf>
    <xf numFmtId="0" fontId="32" fillId="0" borderId="4" xfId="3" applyFont="1" applyFill="1" applyBorder="1" applyAlignment="1">
      <alignment vertical="center" wrapText="1"/>
    </xf>
    <xf numFmtId="166" fontId="63" fillId="0" borderId="0" xfId="4" applyNumberFormat="1" applyFont="1" applyFill="1" applyBorder="1" applyAlignment="1">
      <alignment horizontal="right" wrapText="1"/>
    </xf>
    <xf numFmtId="0" fontId="64" fillId="0" borderId="0" xfId="0" applyFont="1" applyBorder="1"/>
    <xf numFmtId="0" fontId="11" fillId="0" borderId="0" xfId="0" applyFont="1" applyBorder="1" applyAlignment="1">
      <alignment wrapText="1"/>
    </xf>
    <xf numFmtId="0" fontId="33" fillId="0" borderId="4" xfId="3" applyFont="1" applyFill="1" applyBorder="1" applyAlignment="1">
      <alignment horizontal="center" vertical="center" wrapText="1"/>
    </xf>
    <xf numFmtId="0" fontId="36" fillId="0" borderId="0" xfId="3" applyFont="1" applyFill="1" applyBorder="1" applyAlignment="1">
      <alignment horizontal="center" vertical="center" wrapText="1"/>
    </xf>
    <xf numFmtId="0" fontId="33" fillId="0" borderId="0" xfId="3" applyFont="1" applyFill="1" applyBorder="1" applyAlignment="1">
      <alignment horizontal="center" vertical="center" wrapText="1"/>
    </xf>
    <xf numFmtId="0" fontId="33" fillId="0" borderId="0" xfId="3" applyFont="1" applyFill="1" applyBorder="1" applyAlignment="1">
      <alignment horizontal="left" vertical="center" wrapText="1"/>
    </xf>
    <xf numFmtId="0" fontId="33" fillId="0" borderId="1" xfId="3" applyFont="1" applyFill="1" applyBorder="1" applyAlignment="1">
      <alignment horizontal="center" vertical="center" wrapText="1"/>
    </xf>
    <xf numFmtId="0" fontId="33" fillId="0" borderId="1" xfId="3" applyFont="1" applyFill="1" applyBorder="1" applyAlignment="1">
      <alignment horizontal="left" vertical="center" wrapText="1"/>
    </xf>
    <xf numFmtId="0" fontId="11" fillId="0" borderId="0" xfId="0" applyFont="1" applyBorder="1" applyAlignment="1">
      <alignment horizontal="right"/>
    </xf>
    <xf numFmtId="3" fontId="11" fillId="0" borderId="0" xfId="0" applyNumberFormat="1" applyFont="1" applyBorder="1" applyAlignment="1">
      <alignment horizontal="right" vertical="center"/>
    </xf>
    <xf numFmtId="0" fontId="11" fillId="0" borderId="1" xfId="0" applyFont="1" applyBorder="1" applyAlignment="1">
      <alignment horizontal="right"/>
    </xf>
    <xf numFmtId="3" fontId="11" fillId="0" borderId="1" xfId="0" applyNumberFormat="1" applyFont="1" applyBorder="1" applyAlignment="1">
      <alignment horizontal="right" vertical="center"/>
    </xf>
    <xf numFmtId="165" fontId="12" fillId="0" borderId="4" xfId="5" applyNumberFormat="1" applyFont="1" applyFill="1" applyBorder="1" applyAlignment="1">
      <alignment horizontal="right" wrapText="1"/>
    </xf>
    <xf numFmtId="3" fontId="11" fillId="0" borderId="13" xfId="0" applyNumberFormat="1" applyFont="1" applyBorder="1" applyAlignment="1">
      <alignment horizontal="right" vertical="center"/>
    </xf>
    <xf numFmtId="165" fontId="14" fillId="0" borderId="4" xfId="5" applyNumberFormat="1" applyFont="1" applyFill="1" applyBorder="1" applyAlignment="1">
      <alignment horizontal="center" vertical="center" wrapText="1"/>
    </xf>
    <xf numFmtId="0" fontId="65" fillId="0" borderId="0" xfId="3" applyFont="1" applyFill="1" applyBorder="1" applyAlignment="1">
      <alignment vertical="center" wrapText="1"/>
    </xf>
    <xf numFmtId="165" fontId="66" fillId="0" borderId="0" xfId="5" applyNumberFormat="1" applyFont="1" applyFill="1" applyBorder="1" applyAlignment="1">
      <alignment horizontal="center" wrapText="1"/>
    </xf>
    <xf numFmtId="0" fontId="65" fillId="0" borderId="0" xfId="3" applyFont="1" applyFill="1" applyBorder="1" applyAlignment="1">
      <alignment wrapText="1"/>
    </xf>
    <xf numFmtId="0" fontId="11" fillId="0" borderId="0" xfId="0" applyFont="1" applyBorder="1" applyAlignment="1">
      <alignment horizontal="center"/>
    </xf>
    <xf numFmtId="0" fontId="32" fillId="0" borderId="0" xfId="0" applyFont="1" applyFill="1" applyBorder="1"/>
    <xf numFmtId="0" fontId="32" fillId="0" borderId="0" xfId="0" applyFont="1" applyFill="1" applyBorder="1" applyAlignment="1">
      <alignment horizontal="center" vertical="center"/>
    </xf>
    <xf numFmtId="0" fontId="33" fillId="0" borderId="4" xfId="3" applyFont="1" applyFill="1" applyBorder="1" applyAlignment="1">
      <alignment vertical="center" wrapText="1"/>
    </xf>
    <xf numFmtId="165" fontId="68" fillId="0" borderId="0" xfId="5" applyNumberFormat="1" applyFont="1" applyFill="1" applyBorder="1" applyAlignment="1">
      <alignment horizontal="center" wrapText="1"/>
    </xf>
    <xf numFmtId="165" fontId="27" fillId="0" borderId="0" xfId="5" applyNumberFormat="1" applyFont="1" applyFill="1" applyBorder="1" applyAlignment="1">
      <alignment horizontal="right" wrapText="1"/>
    </xf>
    <xf numFmtId="0" fontId="36" fillId="0" borderId="13" xfId="3" applyFont="1" applyFill="1" applyBorder="1" applyAlignment="1">
      <alignment vertical="center" wrapText="1"/>
    </xf>
    <xf numFmtId="167" fontId="27" fillId="0" borderId="13" xfId="0" applyNumberFormat="1" applyFont="1" applyFill="1" applyBorder="1" applyAlignment="1">
      <alignment horizontal="right" vertical="center" wrapText="1"/>
    </xf>
    <xf numFmtId="167" fontId="27" fillId="0" borderId="13" xfId="6" applyNumberFormat="1" applyFont="1" applyFill="1" applyBorder="1" applyAlignment="1">
      <alignment horizontal="right" vertical="center" wrapText="1"/>
    </xf>
    <xf numFmtId="167" fontId="33" fillId="0" borderId="13" xfId="6" applyNumberFormat="1" applyFont="1" applyFill="1" applyBorder="1" applyAlignment="1">
      <alignment horizontal="right" vertical="center" wrapText="1"/>
    </xf>
    <xf numFmtId="167" fontId="32" fillId="0" borderId="13" xfId="6" applyNumberFormat="1" applyFont="1" applyFill="1" applyBorder="1" applyAlignment="1">
      <alignment horizontal="right" vertical="center" wrapText="1"/>
    </xf>
    <xf numFmtId="167" fontId="33" fillId="0" borderId="0" xfId="6" applyNumberFormat="1" applyFont="1" applyFill="1" applyBorder="1" applyAlignment="1">
      <alignment horizontal="right" vertical="center" wrapText="1"/>
    </xf>
    <xf numFmtId="167" fontId="32" fillId="0" borderId="0" xfId="6" applyNumberFormat="1" applyFont="1" applyFill="1" applyBorder="1" applyAlignment="1">
      <alignment horizontal="right" vertical="center" wrapText="1"/>
    </xf>
    <xf numFmtId="0" fontId="33" fillId="0" borderId="13" xfId="3" applyFont="1" applyFill="1" applyBorder="1" applyAlignment="1">
      <alignment vertical="center" wrapText="1"/>
    </xf>
    <xf numFmtId="167" fontId="32" fillId="0" borderId="13" xfId="0" applyNumberFormat="1" applyFont="1" applyFill="1" applyBorder="1" applyAlignment="1">
      <alignment horizontal="right" vertical="center" wrapText="1"/>
    </xf>
    <xf numFmtId="167" fontId="32" fillId="0" borderId="0" xfId="0" applyNumberFormat="1" applyFont="1" applyFill="1" applyBorder="1" applyAlignment="1">
      <alignment horizontal="right" vertical="center" wrapText="1"/>
    </xf>
    <xf numFmtId="0" fontId="11" fillId="0" borderId="13" xfId="0" applyFont="1" applyBorder="1"/>
    <xf numFmtId="0" fontId="11" fillId="0" borderId="13" xfId="0" applyFont="1" applyBorder="1" applyAlignment="1">
      <alignment horizontal="center"/>
    </xf>
    <xf numFmtId="0" fontId="33" fillId="0" borderId="13" xfId="3" quotePrefix="1" applyFont="1" applyFill="1" applyBorder="1" applyAlignment="1">
      <alignment horizontal="center" vertical="center" wrapText="1"/>
    </xf>
    <xf numFmtId="167" fontId="32" fillId="0" borderId="13" xfId="7" applyNumberFormat="1" applyFont="1" applyFill="1" applyBorder="1" applyAlignment="1">
      <alignment horizontal="right" vertical="center" wrapText="1"/>
    </xf>
    <xf numFmtId="0" fontId="33" fillId="0" borderId="1" xfId="3" applyFont="1" applyFill="1" applyBorder="1" applyAlignment="1">
      <alignment horizontal="left" vertical="center" wrapText="1" indent="1"/>
    </xf>
    <xf numFmtId="0" fontId="33" fillId="0" borderId="1" xfId="3" quotePrefix="1" applyFont="1" applyFill="1" applyBorder="1" applyAlignment="1">
      <alignment horizontal="center" vertical="center" wrapText="1"/>
    </xf>
    <xf numFmtId="167" fontId="32" fillId="0" borderId="1" xfId="0" applyNumberFormat="1" applyFont="1" applyFill="1" applyBorder="1" applyAlignment="1">
      <alignment horizontal="right" vertical="center" wrapText="1"/>
    </xf>
    <xf numFmtId="167" fontId="32" fillId="0" borderId="1" xfId="7" applyNumberFormat="1" applyFont="1" applyFill="1" applyBorder="1" applyAlignment="1">
      <alignment horizontal="right" vertical="center" wrapText="1"/>
    </xf>
    <xf numFmtId="167" fontId="33" fillId="0" borderId="1" xfId="6" applyNumberFormat="1" applyFont="1" applyFill="1" applyBorder="1" applyAlignment="1">
      <alignment horizontal="right" vertical="center" wrapText="1"/>
    </xf>
    <xf numFmtId="0" fontId="33" fillId="0" borderId="0" xfId="3" applyFont="1" applyFill="1" applyBorder="1" applyAlignment="1">
      <alignment horizontal="left" vertical="center" wrapText="1" indent="1"/>
    </xf>
    <xf numFmtId="0" fontId="33" fillId="0" borderId="0" xfId="3" quotePrefix="1" applyFont="1" applyFill="1" applyBorder="1" applyAlignment="1">
      <alignment horizontal="center" vertical="center" wrapText="1"/>
    </xf>
    <xf numFmtId="167" fontId="32" fillId="0" borderId="0" xfId="7" applyNumberFormat="1" applyFont="1" applyFill="1" applyBorder="1" applyAlignment="1">
      <alignment horizontal="right" vertical="center" wrapText="1"/>
    </xf>
    <xf numFmtId="0" fontId="33" fillId="0" borderId="4" xfId="3" quotePrefix="1" applyFont="1" applyFill="1" applyBorder="1" applyAlignment="1">
      <alignment horizontal="center" vertical="center" wrapText="1"/>
    </xf>
    <xf numFmtId="167" fontId="32" fillId="0" borderId="4" xfId="7" applyNumberFormat="1" applyFont="1" applyFill="1" applyBorder="1" applyAlignment="1">
      <alignment horizontal="right" vertical="center" wrapText="1"/>
    </xf>
    <xf numFmtId="0" fontId="11" fillId="0" borderId="4" xfId="0" applyFont="1" applyBorder="1"/>
    <xf numFmtId="0" fontId="36" fillId="0" borderId="13" xfId="3" quotePrefix="1" applyFont="1" applyFill="1" applyBorder="1" applyAlignment="1">
      <alignment horizontal="center" vertical="center" wrapText="1"/>
    </xf>
    <xf numFmtId="167" fontId="27" fillId="0" borderId="13" xfId="7" applyNumberFormat="1" applyFont="1" applyFill="1" applyBorder="1" applyAlignment="1">
      <alignment horizontal="right" vertical="center" wrapText="1"/>
    </xf>
    <xf numFmtId="167" fontId="36" fillId="0" borderId="13" xfId="6" applyNumberFormat="1" applyFont="1" applyFill="1" applyBorder="1" applyAlignment="1">
      <alignment horizontal="right" vertical="center" wrapText="1"/>
    </xf>
    <xf numFmtId="0" fontId="11" fillId="0" borderId="13" xfId="0" applyFont="1" applyFill="1" applyBorder="1"/>
    <xf numFmtId="0" fontId="26" fillId="0" borderId="3" xfId="0" applyFont="1" applyFill="1" applyBorder="1" applyAlignment="1"/>
    <xf numFmtId="0" fontId="26" fillId="0" borderId="4" xfId="0" applyFont="1" applyFill="1" applyBorder="1" applyAlignment="1"/>
    <xf numFmtId="0" fontId="26" fillId="0" borderId="4" xfId="0" applyFont="1" applyFill="1" applyBorder="1" applyAlignment="1">
      <alignment horizontal="center" vertical="center"/>
    </xf>
    <xf numFmtId="0" fontId="26" fillId="0" borderId="5" xfId="0" applyFont="1" applyFill="1" applyBorder="1" applyAlignment="1"/>
    <xf numFmtId="0" fontId="36" fillId="0" borderId="3" xfId="3" applyFont="1" applyFill="1" applyBorder="1" applyAlignment="1">
      <alignment vertical="center" wrapText="1"/>
    </xf>
    <xf numFmtId="0" fontId="61" fillId="0" borderId="8" xfId="0" applyFont="1" applyBorder="1" applyAlignment="1">
      <alignment horizont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0" xfId="0" applyFont="1" applyFill="1" applyBorder="1" applyAlignment="1">
      <alignment horizontal="center" vertical="center"/>
    </xf>
    <xf numFmtId="0" fontId="33" fillId="0" borderId="14" xfId="3" applyFont="1" applyFill="1" applyBorder="1" applyAlignment="1">
      <alignment vertical="center" wrapText="1"/>
    </xf>
    <xf numFmtId="16" fontId="33" fillId="0" borderId="14" xfId="3" quotePrefix="1" applyNumberFormat="1" applyFont="1" applyFill="1" applyBorder="1" applyAlignment="1">
      <alignment horizontal="center" vertical="center" wrapText="1"/>
    </xf>
    <xf numFmtId="167" fontId="32" fillId="0" borderId="14" xfId="7" applyNumberFormat="1" applyFont="1" applyFill="1" applyBorder="1" applyAlignment="1">
      <alignment horizontal="center" vertical="center" wrapText="1"/>
    </xf>
    <xf numFmtId="167" fontId="32" fillId="0" borderId="13" xfId="7" applyNumberFormat="1" applyFont="1" applyFill="1" applyBorder="1" applyAlignment="1">
      <alignment horizontal="center" vertical="center" wrapText="1"/>
    </xf>
    <xf numFmtId="167" fontId="33" fillId="0" borderId="9" xfId="6" applyNumberFormat="1" applyFont="1" applyFill="1" applyBorder="1" applyAlignment="1">
      <alignment horizontal="center" vertical="center" wrapText="1"/>
    </xf>
    <xf numFmtId="0" fontId="33" fillId="0" borderId="12" xfId="3" applyFont="1" applyFill="1" applyBorder="1" applyAlignment="1">
      <alignment vertical="center" wrapText="1"/>
    </xf>
    <xf numFmtId="16" fontId="33" fillId="0" borderId="12" xfId="3" quotePrefix="1" applyNumberFormat="1" applyFont="1" applyFill="1" applyBorder="1" applyAlignment="1">
      <alignment horizontal="center" vertical="center" wrapText="1"/>
    </xf>
    <xf numFmtId="167" fontId="32" fillId="0" borderId="12" xfId="7" applyNumberFormat="1" applyFont="1" applyFill="1" applyBorder="1" applyAlignment="1">
      <alignment horizontal="center" vertical="center" wrapText="1"/>
    </xf>
    <xf numFmtId="167" fontId="32" fillId="0" borderId="0" xfId="7" applyNumberFormat="1" applyFont="1" applyFill="1" applyBorder="1" applyAlignment="1">
      <alignment horizontal="center" vertical="center" wrapText="1"/>
    </xf>
    <xf numFmtId="167" fontId="33" fillId="0" borderId="11" xfId="6" applyNumberFormat="1" applyFont="1" applyFill="1" applyBorder="1" applyAlignment="1">
      <alignment horizontal="center" vertical="center" wrapText="1"/>
    </xf>
    <xf numFmtId="0" fontId="33" fillId="0" borderId="12" xfId="3" quotePrefix="1" applyFont="1" applyFill="1" applyBorder="1" applyAlignment="1">
      <alignment horizontal="center" vertical="center" wrapText="1"/>
    </xf>
    <xf numFmtId="167" fontId="32" fillId="2" borderId="5" xfId="7" applyNumberFormat="1" applyFont="1" applyFill="1" applyBorder="1" applyAlignment="1">
      <alignment horizontal="center" vertical="center" wrapText="1"/>
    </xf>
    <xf numFmtId="167" fontId="32" fillId="2" borderId="8" xfId="7"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9" fontId="32" fillId="0" borderId="11" xfId="1" applyFont="1" applyFill="1" applyBorder="1" applyAlignment="1">
      <alignment horizontal="center" vertical="center" wrapText="1"/>
    </xf>
    <xf numFmtId="0" fontId="11" fillId="0" borderId="4" xfId="0" applyFont="1" applyFill="1" applyBorder="1" applyAlignment="1">
      <alignment horizontal="center"/>
    </xf>
    <xf numFmtId="0" fontId="11" fillId="0" borderId="5" xfId="0" applyFont="1" applyFill="1" applyBorder="1" applyAlignment="1">
      <alignment horizontal="center"/>
    </xf>
    <xf numFmtId="167" fontId="32" fillId="2" borderId="9" xfId="7" applyNumberFormat="1" applyFont="1" applyFill="1" applyBorder="1" applyAlignment="1">
      <alignment horizontal="center" vertical="center" wrapText="1"/>
    </xf>
    <xf numFmtId="0" fontId="11" fillId="0" borderId="4" xfId="0" applyFont="1" applyFill="1" applyBorder="1"/>
    <xf numFmtId="0" fontId="11" fillId="0" borderId="5" xfId="0" applyFont="1" applyFill="1" applyBorder="1"/>
    <xf numFmtId="167" fontId="32" fillId="2" borderId="6" xfId="7" applyNumberFormat="1" applyFont="1" applyFill="1" applyBorder="1" applyAlignment="1">
      <alignment horizontal="center" vertical="center" wrapText="1"/>
    </xf>
    <xf numFmtId="167" fontId="32" fillId="2" borderId="10" xfId="7" applyNumberFormat="1" applyFont="1" applyFill="1" applyBorder="1" applyAlignment="1">
      <alignment horizontal="center" vertical="center" wrapText="1"/>
    </xf>
    <xf numFmtId="0" fontId="11" fillId="0" borderId="12" xfId="0" applyFont="1" applyFill="1" applyBorder="1" applyAlignment="1">
      <alignment wrapText="1"/>
    </xf>
    <xf numFmtId="0" fontId="11" fillId="0" borderId="0" xfId="0" applyFont="1" applyFill="1" applyBorder="1" applyAlignment="1">
      <alignment wrapText="1"/>
    </xf>
    <xf numFmtId="167" fontId="32" fillId="2" borderId="2" xfId="7" applyNumberFormat="1" applyFont="1" applyFill="1" applyBorder="1" applyAlignment="1">
      <alignment horizontal="center" vertical="center" wrapText="1"/>
    </xf>
    <xf numFmtId="0" fontId="33" fillId="0" borderId="15" xfId="3" applyFont="1" applyFill="1" applyBorder="1" applyAlignment="1">
      <alignment vertical="center" wrapText="1"/>
    </xf>
    <xf numFmtId="0" fontId="33" fillId="0" borderId="15" xfId="3" quotePrefix="1" applyFont="1" applyFill="1" applyBorder="1" applyAlignment="1">
      <alignment horizontal="center" vertical="center" wrapText="1"/>
    </xf>
    <xf numFmtId="167" fontId="32" fillId="0" borderId="15" xfId="7" applyNumberFormat="1" applyFont="1" applyFill="1" applyBorder="1" applyAlignment="1">
      <alignment horizontal="center" vertical="center" wrapText="1"/>
    </xf>
    <xf numFmtId="167" fontId="33" fillId="0" borderId="10" xfId="6" applyNumberFormat="1" applyFont="1" applyFill="1" applyBorder="1" applyAlignment="1">
      <alignment horizontal="center" vertical="center" wrapText="1"/>
    </xf>
    <xf numFmtId="0" fontId="11" fillId="0" borderId="0" xfId="0" applyFont="1" applyFill="1" applyBorder="1"/>
    <xf numFmtId="0" fontId="11" fillId="0" borderId="0" xfId="0" applyFont="1" applyFill="1" applyAlignment="1">
      <alignment wrapText="1"/>
    </xf>
    <xf numFmtId="167" fontId="27" fillId="0" borderId="4" xfId="0" quotePrefix="1" applyNumberFormat="1" applyFont="1" applyFill="1" applyBorder="1" applyAlignment="1">
      <alignment horizontal="right" vertical="center" wrapText="1"/>
    </xf>
    <xf numFmtId="167" fontId="27" fillId="0" borderId="4" xfId="6" applyNumberFormat="1" applyFont="1" applyFill="1" applyBorder="1" applyAlignment="1">
      <alignment horizontal="right" vertical="center" wrapText="1"/>
    </xf>
    <xf numFmtId="0" fontId="32" fillId="0" borderId="0" xfId="0" applyFont="1" applyBorder="1"/>
    <xf numFmtId="0" fontId="32" fillId="0" borderId="0" xfId="0" applyFont="1"/>
    <xf numFmtId="167" fontId="27" fillId="0" borderId="13" xfId="0" quotePrefix="1" applyNumberFormat="1" applyFont="1" applyFill="1" applyBorder="1" applyAlignment="1">
      <alignment horizontal="right" vertical="center" wrapText="1"/>
    </xf>
    <xf numFmtId="167" fontId="32" fillId="0" borderId="4" xfId="0" applyNumberFormat="1" applyFont="1" applyFill="1" applyBorder="1"/>
    <xf numFmtId="167" fontId="32" fillId="0" borderId="4" xfId="0" applyNumberFormat="1" applyFont="1" applyBorder="1"/>
    <xf numFmtId="167" fontId="32" fillId="0" borderId="1" xfId="6" applyNumberFormat="1" applyFont="1" applyFill="1" applyBorder="1" applyAlignment="1">
      <alignment horizontal="right" vertical="center" wrapText="1"/>
    </xf>
    <xf numFmtId="0" fontId="54" fillId="0" borderId="0" xfId="0" applyFont="1" applyAlignment="1">
      <alignment horizontal="center" vertical="center"/>
    </xf>
    <xf numFmtId="0" fontId="36" fillId="0" borderId="4" xfId="3" applyFont="1" applyFill="1" applyBorder="1" applyAlignment="1">
      <alignment vertical="center" wrapText="1"/>
    </xf>
    <xf numFmtId="0" fontId="33" fillId="0" borderId="1" xfId="3" applyFont="1" applyFill="1" applyBorder="1" applyAlignment="1">
      <alignment vertical="center" wrapText="1"/>
    </xf>
    <xf numFmtId="9" fontId="32" fillId="0" borderId="13" xfId="1" applyFont="1" applyFill="1" applyBorder="1" applyAlignment="1">
      <alignment horizontal="right" vertical="center" wrapText="1"/>
    </xf>
    <xf numFmtId="0" fontId="11" fillId="0" borderId="13" xfId="0" applyFont="1" applyBorder="1" applyAlignment="1">
      <alignment horizontal="center" vertical="center"/>
    </xf>
    <xf numFmtId="0" fontId="54" fillId="0" borderId="0" xfId="0" applyFont="1" applyFill="1" applyAlignment="1">
      <alignment vertical="center"/>
    </xf>
    <xf numFmtId="0" fontId="11" fillId="0" borderId="0" xfId="0" applyFont="1" applyFill="1" applyAlignment="1">
      <alignment vertical="center"/>
    </xf>
    <xf numFmtId="167" fontId="32" fillId="0" borderId="13" xfId="0" quotePrefix="1" applyNumberFormat="1" applyFont="1" applyFill="1" applyBorder="1" applyAlignment="1">
      <alignment horizontal="right" vertical="center" wrapText="1"/>
    </xf>
    <xf numFmtId="167" fontId="32" fillId="0" borderId="0" xfId="0" quotePrefix="1" applyNumberFormat="1" applyFont="1" applyFill="1" applyBorder="1" applyAlignment="1">
      <alignment horizontal="right" vertical="center" wrapText="1"/>
    </xf>
    <xf numFmtId="9" fontId="32" fillId="0" borderId="0" xfId="1" quotePrefix="1" applyFont="1" applyFill="1" applyBorder="1" applyAlignment="1">
      <alignment horizontal="right" vertical="center" wrapText="1"/>
    </xf>
    <xf numFmtId="167" fontId="32" fillId="0" borderId="1" xfId="0" quotePrefix="1" applyNumberFormat="1" applyFont="1" applyFill="1" applyBorder="1" applyAlignment="1">
      <alignment horizontal="right" vertical="center" wrapText="1"/>
    </xf>
    <xf numFmtId="9" fontId="32" fillId="0" borderId="1" xfId="1" quotePrefix="1" applyFont="1" applyFill="1" applyBorder="1" applyAlignment="1">
      <alignment horizontal="right" vertical="center" wrapText="1"/>
    </xf>
    <xf numFmtId="9" fontId="32" fillId="0" borderId="4" xfId="1" applyFont="1" applyFill="1" applyBorder="1" applyAlignment="1">
      <alignment horizontal="right" vertical="center" wrapText="1"/>
    </xf>
    <xf numFmtId="9" fontId="32" fillId="0" borderId="0" xfId="1" applyFont="1" applyFill="1" applyBorder="1" applyAlignment="1">
      <alignment horizontal="right" vertical="center" wrapText="1"/>
    </xf>
    <xf numFmtId="9" fontId="32" fillId="0" borderId="13" xfId="1" quotePrefix="1" applyFont="1" applyFill="1" applyBorder="1" applyAlignment="1">
      <alignment horizontal="right" vertical="center" wrapText="1"/>
    </xf>
    <xf numFmtId="9" fontId="32" fillId="0" borderId="1" xfId="1" applyFont="1" applyFill="1" applyBorder="1" applyAlignment="1">
      <alignment horizontal="right" vertical="center" wrapText="1"/>
    </xf>
    <xf numFmtId="0" fontId="11" fillId="0" borderId="1" xfId="0" applyFont="1" applyBorder="1" applyAlignment="1">
      <alignment horizontal="center"/>
    </xf>
    <xf numFmtId="0" fontId="11" fillId="0" borderId="0" xfId="0" applyFont="1" applyFill="1" applyAlignment="1">
      <alignment horizontal="right" vertical="center"/>
    </xf>
    <xf numFmtId="167" fontId="27" fillId="0" borderId="4" xfId="0" applyNumberFormat="1" applyFont="1" applyFill="1" applyBorder="1" applyAlignment="1">
      <alignment horizontal="right" vertical="center" wrapText="1"/>
    </xf>
    <xf numFmtId="167" fontId="36" fillId="0" borderId="4" xfId="6" applyNumberFormat="1" applyFont="1" applyFill="1" applyBorder="1" applyAlignment="1">
      <alignment horizontal="right" vertical="center" wrapText="1"/>
    </xf>
    <xf numFmtId="0" fontId="26" fillId="0" borderId="4" xfId="0" applyFont="1" applyBorder="1" applyAlignment="1">
      <alignment horizontal="center"/>
    </xf>
    <xf numFmtId="167" fontId="49" fillId="0" borderId="0" xfId="6" applyNumberFormat="1" applyFont="1" applyFill="1" applyBorder="1" applyAlignment="1">
      <alignment horizontal="right" vertical="center" wrapText="1"/>
    </xf>
    <xf numFmtId="0" fontId="48" fillId="0" borderId="0" xfId="0" applyFont="1" applyBorder="1" applyAlignment="1">
      <alignment horizontal="center"/>
    </xf>
    <xf numFmtId="167" fontId="49" fillId="0" borderId="1" xfId="6" applyNumberFormat="1" applyFont="1" applyFill="1" applyBorder="1" applyAlignment="1">
      <alignment horizontal="right" vertical="center" wrapText="1"/>
    </xf>
    <xf numFmtId="0" fontId="48" fillId="0" borderId="1" xfId="0" applyFont="1" applyBorder="1" applyAlignment="1">
      <alignment horizontal="center"/>
    </xf>
    <xf numFmtId="167" fontId="32" fillId="0" borderId="4" xfId="0" applyNumberFormat="1" applyFont="1" applyFill="1" applyBorder="1" applyAlignment="1">
      <alignment horizontal="right" vertical="center" wrapText="1"/>
    </xf>
    <xf numFmtId="0" fontId="32" fillId="0" borderId="13" xfId="3" applyFont="1" applyFill="1" applyBorder="1" applyAlignment="1">
      <alignment horizontal="center" vertical="center" wrapText="1"/>
    </xf>
    <xf numFmtId="0" fontId="32" fillId="0" borderId="1" xfId="3" applyFont="1" applyFill="1" applyBorder="1" applyAlignment="1">
      <alignment horizontal="center" vertical="center" wrapText="1"/>
    </xf>
    <xf numFmtId="0" fontId="70" fillId="0" borderId="0" xfId="3" applyFont="1" applyFill="1" applyBorder="1" applyAlignment="1">
      <alignment horizontal="left" vertical="center" wrapText="1" indent="1"/>
    </xf>
    <xf numFmtId="0" fontId="32" fillId="0" borderId="0" xfId="3" applyFont="1" applyFill="1" applyBorder="1" applyAlignment="1">
      <alignment horizontal="center" vertical="center" wrapText="1"/>
    </xf>
    <xf numFmtId="0" fontId="32" fillId="0" borderId="1" xfId="3" applyFont="1" applyFill="1" applyBorder="1" applyAlignment="1">
      <alignment vertical="center" wrapText="1"/>
    </xf>
    <xf numFmtId="0" fontId="32" fillId="0" borderId="0" xfId="0" applyFont="1" applyAlignment="1">
      <alignment horizontal="right" vertical="center"/>
    </xf>
    <xf numFmtId="0" fontId="27" fillId="0" borderId="4" xfId="3" applyFont="1" applyFill="1" applyBorder="1" applyAlignment="1">
      <alignment vertical="center" wrapText="1"/>
    </xf>
    <xf numFmtId="0" fontId="27" fillId="0" borderId="4" xfId="3" applyFont="1" applyFill="1" applyBorder="1" applyAlignment="1">
      <alignment horizontal="center" vertical="center" wrapText="1"/>
    </xf>
    <xf numFmtId="172" fontId="32" fillId="0" borderId="13" xfId="0" applyNumberFormat="1" applyFont="1" applyFill="1" applyBorder="1" applyAlignment="1">
      <alignment horizontal="right" vertical="center" wrapText="1"/>
    </xf>
    <xf numFmtId="0" fontId="47" fillId="0" borderId="0" xfId="3" applyFont="1" applyFill="1" applyBorder="1" applyAlignment="1">
      <alignment vertical="center"/>
    </xf>
    <xf numFmtId="0" fontId="71" fillId="0" borderId="13" xfId="3" applyFont="1" applyFill="1" applyBorder="1" applyAlignment="1">
      <alignment vertical="center" wrapText="1"/>
    </xf>
    <xf numFmtId="0" fontId="71" fillId="0" borderId="4" xfId="3" applyFont="1" applyFill="1" applyBorder="1" applyAlignment="1">
      <alignment vertical="center" wrapText="1"/>
    </xf>
    <xf numFmtId="0" fontId="27" fillId="0" borderId="0" xfId="3" applyFont="1" applyFill="1" applyBorder="1" applyAlignment="1">
      <alignment vertical="center" wrapText="1"/>
    </xf>
    <xf numFmtId="166" fontId="68" fillId="0" borderId="0" xfId="4" applyNumberFormat="1" applyFont="1" applyFill="1" applyBorder="1" applyAlignment="1">
      <alignment horizontal="right" wrapText="1"/>
    </xf>
    <xf numFmtId="0" fontId="38" fillId="0" borderId="0" xfId="0" applyFont="1" applyBorder="1"/>
    <xf numFmtId="172" fontId="11" fillId="0" borderId="0" xfId="0" applyNumberFormat="1" applyFont="1" applyFill="1" applyBorder="1"/>
    <xf numFmtId="167" fontId="27" fillId="0" borderId="4" xfId="7" applyNumberFormat="1" applyFont="1" applyFill="1" applyBorder="1" applyAlignment="1">
      <alignment horizontal="right" vertical="center" wrapText="1"/>
    </xf>
    <xf numFmtId="172" fontId="36" fillId="0" borderId="4" xfId="6" applyNumberFormat="1" applyFont="1" applyFill="1" applyBorder="1" applyAlignment="1">
      <alignment horizontal="right" vertical="center" wrapText="1"/>
    </xf>
    <xf numFmtId="172" fontId="32" fillId="0" borderId="4" xfId="7" applyNumberFormat="1" applyFont="1" applyFill="1" applyBorder="1" applyAlignment="1">
      <alignment horizontal="right" vertical="center" wrapText="1"/>
    </xf>
    <xf numFmtId="166" fontId="68" fillId="0" borderId="4" xfId="4" applyNumberFormat="1" applyFont="1" applyFill="1" applyBorder="1" applyAlignment="1">
      <alignment horizontal="right" wrapText="1"/>
    </xf>
    <xf numFmtId="172" fontId="33" fillId="0" borderId="13" xfId="6" applyNumberFormat="1" applyFont="1" applyFill="1" applyBorder="1" applyAlignment="1">
      <alignment horizontal="right" vertical="center" wrapText="1"/>
    </xf>
    <xf numFmtId="172" fontId="33" fillId="0" borderId="0" xfId="6" applyNumberFormat="1" applyFont="1" applyFill="1" applyBorder="1" applyAlignment="1">
      <alignment horizontal="right" vertical="center" wrapText="1"/>
    </xf>
    <xf numFmtId="172" fontId="33" fillId="0" borderId="1" xfId="6" applyNumberFormat="1" applyFont="1" applyFill="1" applyBorder="1" applyAlignment="1">
      <alignment horizontal="right" vertical="center" wrapText="1"/>
    </xf>
    <xf numFmtId="172" fontId="27" fillId="0" borderId="4" xfId="6" applyNumberFormat="1" applyFont="1" applyFill="1" applyBorder="1" applyAlignment="1">
      <alignment horizontal="right" vertical="center" wrapText="1"/>
    </xf>
    <xf numFmtId="172" fontId="27" fillId="0" borderId="4" xfId="0" applyNumberFormat="1" applyFont="1" applyFill="1" applyBorder="1" applyAlignment="1">
      <alignment horizontal="right" vertical="center" wrapText="1"/>
    </xf>
    <xf numFmtId="172" fontId="32" fillId="0" borderId="4" xfId="0" applyNumberFormat="1" applyFont="1" applyFill="1" applyBorder="1" applyAlignment="1">
      <alignment horizontal="right" vertical="center" wrapText="1"/>
    </xf>
    <xf numFmtId="172" fontId="32" fillId="0" borderId="4" xfId="6" applyNumberFormat="1" applyFont="1" applyFill="1" applyBorder="1" applyAlignment="1">
      <alignment horizontal="right" vertical="center" wrapText="1"/>
    </xf>
    <xf numFmtId="165" fontId="27" fillId="0" borderId="4" xfId="5" applyNumberFormat="1" applyFont="1" applyFill="1" applyBorder="1" applyAlignment="1">
      <alignment horizontal="right" wrapText="1"/>
    </xf>
    <xf numFmtId="9" fontId="32" fillId="0" borderId="13" xfId="1" applyNumberFormat="1" applyFont="1" applyFill="1" applyBorder="1" applyAlignment="1">
      <alignment horizontal="right" vertical="center" wrapText="1"/>
    </xf>
    <xf numFmtId="172" fontId="32" fillId="0" borderId="13" xfId="6" applyNumberFormat="1" applyFont="1" applyFill="1" applyBorder="1" applyAlignment="1">
      <alignment horizontal="right" vertical="center" wrapText="1"/>
    </xf>
    <xf numFmtId="9" fontId="32" fillId="0" borderId="0" xfId="1" applyNumberFormat="1" applyFont="1" applyFill="1" applyBorder="1" applyAlignment="1">
      <alignment horizontal="right" vertical="center" wrapText="1"/>
    </xf>
    <xf numFmtId="172" fontId="32" fillId="0" borderId="0" xfId="6" applyNumberFormat="1" applyFont="1" applyFill="1" applyBorder="1" applyAlignment="1">
      <alignment horizontal="right" vertical="center" wrapText="1"/>
    </xf>
    <xf numFmtId="9" fontId="32" fillId="0" borderId="1" xfId="1" applyNumberFormat="1" applyFont="1" applyFill="1" applyBorder="1" applyAlignment="1">
      <alignment horizontal="right" vertical="center" wrapText="1"/>
    </xf>
    <xf numFmtId="172" fontId="32" fillId="0" borderId="1" xfId="6" applyNumberFormat="1" applyFont="1" applyFill="1" applyBorder="1" applyAlignment="1">
      <alignment horizontal="right" vertical="center" wrapText="1"/>
    </xf>
    <xf numFmtId="172" fontId="45" fillId="7" borderId="13" xfId="7" applyNumberFormat="1" applyFont="1" applyFill="1" applyBorder="1" applyAlignment="1">
      <alignment horizontal="right" vertical="center" wrapText="1"/>
    </xf>
    <xf numFmtId="172" fontId="45" fillId="7" borderId="0" xfId="7" applyNumberFormat="1" applyFont="1" applyFill="1" applyBorder="1" applyAlignment="1">
      <alignment horizontal="right" vertical="center" wrapText="1"/>
    </xf>
    <xf numFmtId="172" fontId="45" fillId="7" borderId="1" xfId="7" applyNumberFormat="1" applyFont="1" applyFill="1" applyBorder="1" applyAlignment="1">
      <alignment horizontal="right" vertical="center" wrapText="1"/>
    </xf>
    <xf numFmtId="167" fontId="61" fillId="7" borderId="4" xfId="6" applyNumberFormat="1" applyFont="1" applyFill="1" applyBorder="1" applyAlignment="1">
      <alignment horizontal="right" vertical="center" wrapText="1"/>
    </xf>
    <xf numFmtId="167" fontId="69" fillId="7" borderId="0" xfId="6" applyNumberFormat="1" applyFont="1" applyFill="1" applyBorder="1" applyAlignment="1">
      <alignment horizontal="right" vertical="center" wrapText="1"/>
    </xf>
    <xf numFmtId="167" fontId="69" fillId="7" borderId="1" xfId="6" applyNumberFormat="1" applyFont="1" applyFill="1" applyBorder="1" applyAlignment="1">
      <alignment horizontal="right" vertical="center" wrapText="1"/>
    </xf>
    <xf numFmtId="167" fontId="45" fillId="7" borderId="13" xfId="6" applyNumberFormat="1" applyFont="1" applyFill="1" applyBorder="1" applyAlignment="1">
      <alignment horizontal="right" vertical="center" wrapText="1"/>
    </xf>
    <xf numFmtId="172" fontId="36" fillId="0" borderId="4" xfId="6" quotePrefix="1" applyNumberFormat="1" applyFont="1" applyFill="1" applyBorder="1" applyAlignment="1">
      <alignment horizontal="right" vertical="center" wrapText="1"/>
    </xf>
    <xf numFmtId="9" fontId="32" fillId="0" borderId="4" xfId="1" applyFont="1" applyFill="1" applyBorder="1" applyAlignment="1">
      <alignment horizontal="center" vertical="center" wrapText="1"/>
    </xf>
    <xf numFmtId="172" fontId="32" fillId="0" borderId="13" xfId="7" applyNumberFormat="1" applyFont="1" applyFill="1" applyBorder="1" applyAlignment="1">
      <alignment horizontal="right" vertical="center" wrapText="1"/>
    </xf>
    <xf numFmtId="172" fontId="32" fillId="0" borderId="0" xfId="7" applyNumberFormat="1" applyFont="1" applyFill="1" applyBorder="1" applyAlignment="1">
      <alignment horizontal="right" vertical="center" wrapText="1"/>
    </xf>
    <xf numFmtId="172" fontId="32" fillId="0" borderId="1" xfId="7" applyNumberFormat="1" applyFont="1" applyFill="1" applyBorder="1" applyAlignment="1">
      <alignment horizontal="right" vertical="center" wrapText="1"/>
    </xf>
    <xf numFmtId="0" fontId="11" fillId="0" borderId="0" xfId="0" applyFont="1" applyAlignment="1">
      <alignment horizontal="left"/>
    </xf>
    <xf numFmtId="9" fontId="11" fillId="0" borderId="0" xfId="1" applyFont="1" applyBorder="1"/>
    <xf numFmtId="165" fontId="14" fillId="0" borderId="13" xfId="5" applyNumberFormat="1" applyFont="1" applyFill="1" applyBorder="1" applyAlignment="1">
      <alignment horizontal="right" vertical="center" wrapText="1"/>
    </xf>
    <xf numFmtId="0" fontId="11" fillId="0" borderId="0" xfId="0" applyFont="1" applyBorder="1" applyAlignment="1">
      <alignment vertical="center"/>
    </xf>
    <xf numFmtId="0" fontId="32" fillId="0" borderId="0" xfId="0" applyFont="1" applyBorder="1" applyAlignment="1">
      <alignment horizontal="center" vertical="center"/>
    </xf>
    <xf numFmtId="0" fontId="27" fillId="0" borderId="4" xfId="0" applyFont="1" applyFill="1" applyBorder="1" applyAlignment="1">
      <alignment horizontal="center" vertical="center"/>
    </xf>
    <xf numFmtId="0" fontId="11" fillId="0" borderId="1" xfId="0" applyFont="1" applyBorder="1" applyAlignment="1">
      <alignment horizontal="center" vertical="center"/>
    </xf>
    <xf numFmtId="0" fontId="11" fillId="0" borderId="0" xfId="0" applyFont="1" applyFill="1" applyBorder="1" applyAlignment="1">
      <alignment vertical="center"/>
    </xf>
    <xf numFmtId="0" fontId="11" fillId="0" borderId="4" xfId="0" applyFont="1" applyBorder="1" applyAlignment="1">
      <alignment horizontal="center" vertical="center"/>
    </xf>
    <xf numFmtId="171" fontId="32" fillId="0" borderId="1" xfId="0" applyNumberFormat="1" applyFont="1" applyFill="1" applyBorder="1" applyAlignment="1">
      <alignment horizontal="right" vertical="center" wrapText="1"/>
    </xf>
    <xf numFmtId="0" fontId="38" fillId="0" borderId="0" xfId="0" applyFont="1" applyBorder="1" applyAlignment="1">
      <alignment horizontal="right" vertical="center"/>
    </xf>
    <xf numFmtId="0" fontId="11" fillId="0" borderId="0" xfId="0" applyFont="1" applyFill="1"/>
    <xf numFmtId="0" fontId="29" fillId="0" borderId="0" xfId="3" applyFont="1" applyFill="1" applyBorder="1" applyAlignment="1">
      <alignment horizontal="right" vertical="center" wrapText="1"/>
    </xf>
    <xf numFmtId="178" fontId="27" fillId="0" borderId="0" xfId="0" quotePrefix="1" applyNumberFormat="1" applyFont="1" applyFill="1" applyBorder="1" applyAlignment="1">
      <alignment horizontal="right" vertical="center" wrapText="1"/>
    </xf>
    <xf numFmtId="174" fontId="33" fillId="0" borderId="0" xfId="6" quotePrefix="1" applyNumberFormat="1" applyFont="1" applyFill="1" applyBorder="1" applyAlignment="1">
      <alignment horizontal="right" vertical="center" wrapText="1"/>
    </xf>
    <xf numFmtId="0" fontId="13" fillId="0" borderId="0" xfId="2" applyFont="1" applyAlignment="1">
      <alignment horizontal="center"/>
    </xf>
    <xf numFmtId="0" fontId="32" fillId="0" borderId="13" xfId="3" quotePrefix="1" applyFont="1" applyFill="1" applyBorder="1" applyAlignment="1">
      <alignment horizontal="center" vertical="center" wrapText="1"/>
    </xf>
    <xf numFmtId="0" fontId="32" fillId="0" borderId="13" xfId="0" applyFont="1" applyBorder="1" applyAlignment="1">
      <alignment horizontal="center"/>
    </xf>
    <xf numFmtId="0" fontId="32" fillId="0" borderId="0" xfId="3" quotePrefix="1" applyFont="1" applyFill="1" applyBorder="1" applyAlignment="1">
      <alignment horizontal="center" vertical="center" wrapText="1"/>
    </xf>
    <xf numFmtId="0" fontId="32" fillId="0" borderId="0" xfId="3" quotePrefix="1" applyFont="1" applyFill="1" applyBorder="1" applyAlignment="1">
      <alignment horizontal="right" vertical="center" wrapText="1"/>
    </xf>
    <xf numFmtId="0" fontId="32" fillId="0" borderId="0" xfId="0" applyFont="1" applyBorder="1" applyAlignment="1">
      <alignment horizontal="center"/>
    </xf>
    <xf numFmtId="16" fontId="32" fillId="0" borderId="0" xfId="3" quotePrefix="1" applyNumberFormat="1" applyFont="1" applyFill="1" applyBorder="1" applyAlignment="1">
      <alignment horizontal="center" vertical="center" wrapText="1"/>
    </xf>
    <xf numFmtId="0" fontId="32" fillId="0" borderId="0" xfId="0" applyFont="1" applyFill="1" applyBorder="1" applyAlignment="1">
      <alignment wrapText="1"/>
    </xf>
    <xf numFmtId="0" fontId="32" fillId="0" borderId="0" xfId="0" applyFont="1" applyBorder="1" applyAlignment="1">
      <alignment wrapText="1"/>
    </xf>
    <xf numFmtId="16" fontId="32" fillId="0" borderId="1" xfId="3" quotePrefix="1" applyNumberFormat="1" applyFont="1" applyFill="1" applyBorder="1" applyAlignment="1">
      <alignment horizontal="center" vertical="center" wrapText="1"/>
    </xf>
    <xf numFmtId="0" fontId="32" fillId="0" borderId="1" xfId="0" applyFont="1" applyBorder="1" applyAlignment="1">
      <alignment horizontal="center"/>
    </xf>
    <xf numFmtId="174" fontId="33" fillId="0" borderId="0" xfId="6" quotePrefix="1" applyNumberFormat="1" applyFont="1" applyFill="1" applyBorder="1" applyAlignment="1">
      <alignment horizontal="center" vertical="center" wrapText="1"/>
    </xf>
    <xf numFmtId="0" fontId="19" fillId="0" borderId="0" xfId="0" applyFont="1" applyAlignment="1">
      <alignment horizontal="center" vertical="center" wrapText="1"/>
    </xf>
    <xf numFmtId="0" fontId="11" fillId="0" borderId="0" xfId="0" applyFont="1" applyAlignment="1">
      <alignment horizontal="right"/>
    </xf>
    <xf numFmtId="0" fontId="15" fillId="0" borderId="0" xfId="3" applyFont="1" applyAlignment="1">
      <alignment horizontal="left" vertical="center"/>
    </xf>
    <xf numFmtId="0" fontId="9" fillId="0" borderId="0" xfId="3" applyFont="1" applyAlignment="1">
      <alignment horizontal="left" vertical="center"/>
    </xf>
    <xf numFmtId="0" fontId="19" fillId="0" borderId="13" xfId="0" applyFont="1" applyBorder="1" applyAlignment="1">
      <alignment horizontal="left"/>
    </xf>
    <xf numFmtId="0" fontId="19" fillId="0" borderId="13" xfId="19" applyFont="1" applyBorder="1" applyAlignment="1">
      <alignment horizontal="left"/>
    </xf>
    <xf numFmtId="0" fontId="15" fillId="0" borderId="13" xfId="3" applyFont="1" applyBorder="1" applyAlignment="1">
      <alignment horizontal="left" vertical="center"/>
    </xf>
    <xf numFmtId="0" fontId="19" fillId="0" borderId="0" xfId="19" applyFont="1" applyBorder="1" applyAlignment="1">
      <alignment horizontal="left"/>
    </xf>
    <xf numFmtId="0" fontId="12" fillId="0" borderId="0" xfId="3" applyFont="1" applyAlignment="1">
      <alignment horizontal="left" wrapText="1"/>
    </xf>
    <xf numFmtId="167" fontId="33" fillId="0" borderId="2" xfId="6" applyNumberFormat="1" applyFont="1" applyBorder="1" applyAlignment="1">
      <alignment horizontal="right" vertical="center" wrapText="1"/>
    </xf>
    <xf numFmtId="167" fontId="33" fillId="0" borderId="9" xfId="6" applyNumberFormat="1" applyFont="1" applyBorder="1" applyAlignment="1">
      <alignment horizontal="right" vertical="center" wrapText="1"/>
    </xf>
    <xf numFmtId="167" fontId="33" fillId="0" borderId="7" xfId="6" applyNumberFormat="1" applyFont="1" applyBorder="1" applyAlignment="1">
      <alignment horizontal="right" vertical="center" wrapText="1"/>
    </xf>
    <xf numFmtId="167" fontId="33" fillId="0" borderId="11" xfId="6" applyNumberFormat="1" applyFont="1" applyBorder="1" applyAlignment="1">
      <alignment horizontal="right" vertical="center" wrapText="1"/>
    </xf>
    <xf numFmtId="167" fontId="33" fillId="0" borderId="6" xfId="6" applyNumberFormat="1" applyFont="1" applyBorder="1" applyAlignment="1">
      <alignment horizontal="right" vertical="center" wrapText="1"/>
    </xf>
    <xf numFmtId="167" fontId="33" fillId="0" borderId="10" xfId="6" applyNumberFormat="1" applyFont="1" applyBorder="1" applyAlignment="1">
      <alignment horizontal="right" vertical="center" wrapText="1"/>
    </xf>
    <xf numFmtId="0" fontId="47" fillId="0" borderId="0" xfId="3" applyFont="1" applyAlignment="1">
      <alignment horizontal="left"/>
    </xf>
    <xf numFmtId="0" fontId="47" fillId="0" borderId="0" xfId="3" applyFont="1" applyAlignment="1">
      <alignment horizontal="right"/>
    </xf>
    <xf numFmtId="0" fontId="19" fillId="0" borderId="8" xfId="0" applyFont="1" applyBorder="1" applyAlignment="1">
      <alignment horizontal="left" vertical="center" indent="1"/>
    </xf>
    <xf numFmtId="0" fontId="30" fillId="0" borderId="8" xfId="0" applyFont="1" applyBorder="1" applyAlignment="1">
      <alignment horizontal="left" vertical="center" indent="1"/>
    </xf>
    <xf numFmtId="0" fontId="18" fillId="0" borderId="8" xfId="0" applyFont="1" applyBorder="1" applyAlignment="1">
      <alignment horizontal="left" vertical="center" indent="1"/>
    </xf>
    <xf numFmtId="0" fontId="19" fillId="0" borderId="0" xfId="19" applyFont="1" applyBorder="1" applyAlignment="1">
      <alignment horizontal="left" indent="1"/>
    </xf>
    <xf numFmtId="0" fontId="19" fillId="0" borderId="0" xfId="0" applyFont="1" applyAlignment="1">
      <alignment horizontal="left" indent="1"/>
    </xf>
    <xf numFmtId="0" fontId="22" fillId="0" borderId="9" xfId="3" applyFont="1" applyBorder="1" applyAlignment="1">
      <alignment horizontal="center" vertical="center" wrapText="1"/>
    </xf>
    <xf numFmtId="0" fontId="22" fillId="0" borderId="11" xfId="3" applyFont="1" applyBorder="1" applyAlignment="1">
      <alignment horizontal="center" vertical="center" wrapText="1"/>
    </xf>
    <xf numFmtId="0" fontId="22" fillId="0" borderId="10" xfId="3" applyFont="1" applyBorder="1" applyAlignment="1">
      <alignment horizontal="center" vertical="center" wrapText="1"/>
    </xf>
    <xf numFmtId="0" fontId="73" fillId="0" borderId="0" xfId="3" applyFont="1" applyAlignment="1">
      <alignment horizontal="center" vertical="center" wrapText="1"/>
    </xf>
    <xf numFmtId="0" fontId="65" fillId="3" borderId="3" xfId="3" applyFont="1" applyFill="1" applyBorder="1" applyAlignment="1">
      <alignment vertical="center"/>
    </xf>
    <xf numFmtId="0" fontId="73" fillId="3" borderId="4" xfId="3" applyFont="1" applyFill="1" applyBorder="1" applyAlignment="1">
      <alignment vertical="center" wrapText="1"/>
    </xf>
    <xf numFmtId="0" fontId="73" fillId="3" borderId="4" xfId="3" applyFont="1" applyFill="1" applyBorder="1" applyAlignment="1">
      <alignment vertical="center"/>
    </xf>
    <xf numFmtId="0" fontId="73" fillId="3" borderId="5" xfId="3" applyFont="1" applyFill="1" applyBorder="1" applyAlignment="1">
      <alignment vertical="center" wrapText="1"/>
    </xf>
    <xf numFmtId="0" fontId="74" fillId="0" borderId="0" xfId="0" applyFont="1"/>
    <xf numFmtId="0" fontId="44" fillId="5" borderId="4" xfId="0" applyFont="1" applyFill="1" applyBorder="1" applyAlignment="1">
      <alignment horizontal="center" vertical="center"/>
    </xf>
    <xf numFmtId="0" fontId="44" fillId="5" borderId="5"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33" fillId="0" borderId="0" xfId="3" applyFont="1" applyAlignment="1">
      <alignment horizontal="center" wrapText="1"/>
    </xf>
    <xf numFmtId="166" fontId="43" fillId="0" borderId="0" xfId="4" applyNumberFormat="1" applyFont="1" applyAlignment="1">
      <alignment horizontal="center" vertical="center"/>
    </xf>
    <xf numFmtId="165" fontId="43" fillId="0" borderId="0" xfId="5" applyNumberFormat="1"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left" vertical="center"/>
    </xf>
    <xf numFmtId="173" fontId="32" fillId="0" borderId="0" xfId="0" quotePrefix="1" applyNumberFormat="1" applyFont="1" applyFill="1" applyBorder="1" applyAlignment="1">
      <alignment horizontal="right" vertical="center" wrapText="1"/>
    </xf>
    <xf numFmtId="173" fontId="32" fillId="0" borderId="0" xfId="7" applyNumberFormat="1" applyFont="1" applyFill="1" applyBorder="1" applyAlignment="1">
      <alignment horizontal="right" vertical="center" wrapText="1"/>
    </xf>
    <xf numFmtId="173" fontId="32" fillId="0" borderId="0" xfId="6" applyNumberFormat="1" applyFont="1" applyFill="1" applyBorder="1" applyAlignment="1">
      <alignment horizontal="right" vertical="center" wrapText="1"/>
    </xf>
    <xf numFmtId="9" fontId="32" fillId="0" borderId="0" xfId="3" quotePrefix="1" applyNumberFormat="1" applyFont="1" applyFill="1" applyBorder="1" applyAlignment="1">
      <alignment horizontal="right" vertical="center" wrapText="1"/>
    </xf>
    <xf numFmtId="0" fontId="32" fillId="0" borderId="0" xfId="0" applyFont="1" applyAlignment="1">
      <alignment vertical="center" wrapText="1"/>
    </xf>
    <xf numFmtId="167" fontId="32" fillId="0" borderId="4" xfId="6" applyNumberFormat="1" applyFont="1" applyFill="1" applyBorder="1" applyAlignment="1">
      <alignment horizontal="right" vertical="center" wrapText="1"/>
    </xf>
    <xf numFmtId="0" fontId="27" fillId="0" borderId="4" xfId="0" applyFont="1" applyBorder="1" applyAlignment="1">
      <alignment vertical="center" wrapText="1"/>
    </xf>
    <xf numFmtId="0" fontId="32" fillId="0" borderId="4" xfId="0" applyFont="1" applyBorder="1" applyAlignment="1">
      <alignment horizontal="center" vertical="center" wrapText="1"/>
    </xf>
    <xf numFmtId="0" fontId="32" fillId="0" borderId="4" xfId="0" applyFont="1" applyBorder="1" applyAlignment="1">
      <alignment horizontal="center" vertical="center"/>
    </xf>
    <xf numFmtId="0" fontId="32" fillId="0" borderId="13" xfId="0" applyFont="1" applyBorder="1" applyAlignment="1">
      <alignment vertical="center" wrapText="1"/>
    </xf>
    <xf numFmtId="0" fontId="32" fillId="0" borderId="13" xfId="0" applyFont="1" applyBorder="1" applyAlignment="1">
      <alignment horizontal="center" vertical="center" wrapText="1"/>
    </xf>
    <xf numFmtId="0" fontId="32" fillId="0" borderId="1" xfId="0" applyFont="1" applyBorder="1" applyAlignment="1">
      <alignment vertical="center" wrapText="1"/>
    </xf>
    <xf numFmtId="0" fontId="32" fillId="0" borderId="1" xfId="0" applyFont="1" applyBorder="1" applyAlignment="1">
      <alignment horizontal="center" vertical="center" wrapText="1"/>
    </xf>
    <xf numFmtId="3" fontId="32" fillId="0" borderId="13" xfId="0" applyNumberFormat="1" applyFont="1" applyFill="1" applyBorder="1" applyAlignment="1">
      <alignment horizontal="right" vertical="center" wrapText="1"/>
    </xf>
    <xf numFmtId="0" fontId="38" fillId="0" borderId="0" xfId="3" quotePrefix="1" applyFont="1" applyFill="1" applyBorder="1" applyAlignment="1">
      <alignment horizontal="right" vertical="center" wrapText="1"/>
    </xf>
    <xf numFmtId="0" fontId="30" fillId="0" borderId="0" xfId="0" applyFont="1" applyAlignment="1">
      <alignment horizontal="right" vertical="center" wrapText="1"/>
    </xf>
    <xf numFmtId="172" fontId="38" fillId="0" borderId="4" xfId="6" applyNumberFormat="1" applyFont="1" applyFill="1" applyBorder="1" applyAlignment="1">
      <alignment horizontal="right" vertical="center" wrapText="1"/>
    </xf>
    <xf numFmtId="0" fontId="37" fillId="0" borderId="0" xfId="0" applyFont="1" applyAlignment="1">
      <alignment horizontal="right" vertical="center" wrapText="1"/>
    </xf>
    <xf numFmtId="165" fontId="43" fillId="0" borderId="0" xfId="5" applyNumberFormat="1" applyFont="1" applyFill="1" applyBorder="1" applyAlignment="1">
      <alignment horizontal="center" vertical="center" wrapText="1"/>
    </xf>
    <xf numFmtId="0" fontId="65" fillId="0" borderId="0" xfId="3" applyFont="1" applyFill="1" applyBorder="1" applyAlignment="1">
      <alignment vertical="center"/>
    </xf>
    <xf numFmtId="0" fontId="22" fillId="0" borderId="13" xfId="3" applyFont="1" applyFill="1" applyBorder="1" applyAlignment="1">
      <alignment horizontal="left" vertical="center"/>
    </xf>
    <xf numFmtId="0" fontId="22" fillId="0" borderId="0" xfId="3" applyFont="1" applyFill="1" applyBorder="1" applyAlignment="1">
      <alignment horizontal="left" vertical="center"/>
    </xf>
    <xf numFmtId="0" fontId="22" fillId="0" borderId="1" xfId="3" applyFont="1" applyFill="1" applyBorder="1" applyAlignment="1">
      <alignment horizontal="left" vertical="center"/>
    </xf>
    <xf numFmtId="0" fontId="9" fillId="0" borderId="0" xfId="3" applyFont="1" applyFill="1" applyBorder="1" applyAlignment="1">
      <alignment horizontal="left" vertical="center"/>
    </xf>
    <xf numFmtId="0" fontId="33" fillId="0" borderId="4" xfId="3" applyFont="1" applyFill="1" applyBorder="1" applyAlignment="1">
      <alignment horizontal="left" vertical="center" wrapText="1"/>
    </xf>
    <xf numFmtId="167" fontId="33" fillId="0" borderId="4" xfId="6" applyNumberFormat="1" applyFont="1" applyFill="1" applyBorder="1" applyAlignment="1">
      <alignment horizontal="right" vertical="center" wrapText="1"/>
    </xf>
    <xf numFmtId="0" fontId="57" fillId="0" borderId="0" xfId="0" applyFont="1" applyAlignment="1">
      <alignment horizontal="left" vertical="center" wrapText="1"/>
    </xf>
    <xf numFmtId="165" fontId="29" fillId="0" borderId="0" xfId="5" applyNumberFormat="1" applyFont="1" applyFill="1" applyBorder="1" applyAlignment="1">
      <alignment horizontal="right" wrapText="1"/>
    </xf>
    <xf numFmtId="167" fontId="12" fillId="0" borderId="4" xfId="0" quotePrefix="1" applyNumberFormat="1" applyFont="1" applyFill="1" applyBorder="1" applyAlignment="1">
      <alignment horizontal="right" vertical="center" wrapText="1"/>
    </xf>
    <xf numFmtId="167" fontId="12" fillId="0" borderId="13" xfId="0" quotePrefix="1" applyNumberFormat="1" applyFont="1" applyFill="1" applyBorder="1" applyAlignment="1">
      <alignment horizontal="right" vertical="center" wrapText="1"/>
    </xf>
    <xf numFmtId="167" fontId="28" fillId="0" borderId="13" xfId="0" applyNumberFormat="1" applyFont="1" applyFill="1" applyBorder="1" applyAlignment="1">
      <alignment horizontal="right" vertical="center" wrapText="1"/>
    </xf>
    <xf numFmtId="167" fontId="28" fillId="0" borderId="0" xfId="0" applyNumberFormat="1" applyFont="1" applyFill="1" applyBorder="1" applyAlignment="1">
      <alignment horizontal="right" vertical="center" wrapText="1"/>
    </xf>
    <xf numFmtId="167" fontId="28" fillId="0" borderId="4" xfId="0" applyNumberFormat="1" applyFont="1" applyFill="1" applyBorder="1"/>
    <xf numFmtId="167" fontId="12" fillId="0" borderId="13" xfId="0" applyNumberFormat="1" applyFont="1" applyFill="1" applyBorder="1" applyAlignment="1">
      <alignment horizontal="right" vertical="center" wrapText="1"/>
    </xf>
    <xf numFmtId="167" fontId="28" fillId="0" borderId="1" xfId="0" applyNumberFormat="1" applyFont="1" applyFill="1" applyBorder="1" applyAlignment="1">
      <alignment horizontal="right" vertical="center" wrapText="1"/>
    </xf>
    <xf numFmtId="0" fontId="28" fillId="0" borderId="0" xfId="0" applyFont="1" applyAlignment="1">
      <alignment horizontal="right" vertical="center"/>
    </xf>
    <xf numFmtId="9" fontId="28" fillId="0" borderId="4" xfId="1" applyFont="1" applyFill="1" applyBorder="1" applyAlignment="1">
      <alignment horizontal="right" vertical="center" wrapText="1"/>
    </xf>
    <xf numFmtId="167" fontId="12" fillId="0" borderId="4" xfId="0" applyNumberFormat="1" applyFont="1" applyFill="1" applyBorder="1" applyAlignment="1">
      <alignment horizontal="right" vertical="center" wrapText="1"/>
    </xf>
    <xf numFmtId="1" fontId="28" fillId="0" borderId="0" xfId="1" applyNumberFormat="1" applyFont="1" applyFill="1" applyBorder="1" applyAlignment="1">
      <alignment horizontal="right" vertical="center" wrapText="1"/>
    </xf>
    <xf numFmtId="1" fontId="28" fillId="0" borderId="1" xfId="1" applyNumberFormat="1" applyFont="1" applyFill="1" applyBorder="1" applyAlignment="1">
      <alignment horizontal="right" vertical="center" wrapText="1"/>
    </xf>
    <xf numFmtId="167" fontId="12" fillId="0" borderId="4" xfId="7" applyNumberFormat="1" applyFont="1" applyFill="1" applyBorder="1" applyAlignment="1">
      <alignment horizontal="right" vertical="center" wrapText="1"/>
    </xf>
    <xf numFmtId="0" fontId="28" fillId="0" borderId="0" xfId="0" applyFont="1" applyFill="1" applyBorder="1"/>
    <xf numFmtId="167" fontId="28" fillId="0" borderId="13" xfId="6" applyNumberFormat="1" applyFont="1" applyFill="1" applyBorder="1" applyAlignment="1">
      <alignment horizontal="right" vertical="center" wrapText="1"/>
    </xf>
    <xf numFmtId="167" fontId="28" fillId="0" borderId="0" xfId="6" applyNumberFormat="1" applyFont="1" applyFill="1" applyBorder="1" applyAlignment="1">
      <alignment horizontal="right" vertical="center" wrapText="1"/>
    </xf>
    <xf numFmtId="0" fontId="28" fillId="0" borderId="0" xfId="0" applyFont="1" applyAlignment="1">
      <alignment wrapText="1"/>
    </xf>
    <xf numFmtId="165" fontId="27" fillId="0" borderId="0" xfId="5" applyNumberFormat="1" applyFont="1" applyFill="1" applyBorder="1" applyAlignment="1">
      <alignment horizontal="center" wrapText="1"/>
    </xf>
    <xf numFmtId="0" fontId="27" fillId="0" borderId="13" xfId="3" applyFont="1" applyFill="1" applyBorder="1" applyAlignment="1">
      <alignment horizontal="center" vertical="center" wrapText="1"/>
    </xf>
    <xf numFmtId="0" fontId="32" fillId="0" borderId="4" xfId="0" applyFont="1" applyBorder="1" applyAlignment="1">
      <alignment horizontal="center"/>
    </xf>
    <xf numFmtId="172" fontId="28" fillId="0" borderId="13" xfId="0" applyNumberFormat="1" applyFont="1" applyFill="1" applyBorder="1" applyAlignment="1">
      <alignment horizontal="right" vertical="center" wrapText="1"/>
    </xf>
    <xf numFmtId="167" fontId="12" fillId="0" borderId="4" xfId="6" applyNumberFormat="1" applyFont="1" applyFill="1" applyBorder="1" applyAlignment="1">
      <alignment horizontal="right" vertical="center" wrapText="1"/>
    </xf>
    <xf numFmtId="167" fontId="28" fillId="0" borderId="1" xfId="6" applyNumberFormat="1" applyFont="1" applyFill="1" applyBorder="1" applyAlignment="1">
      <alignment horizontal="right" vertical="center" wrapText="1"/>
    </xf>
    <xf numFmtId="165" fontId="12" fillId="0" borderId="0" xfId="5" applyNumberFormat="1" applyFont="1" applyFill="1" applyBorder="1" applyAlignment="1">
      <alignment horizontal="center" vertical="center" wrapText="1"/>
    </xf>
    <xf numFmtId="0" fontId="28" fillId="0" borderId="0" xfId="0" applyFont="1" applyBorder="1"/>
    <xf numFmtId="172" fontId="12" fillId="0" borderId="4" xfId="0" applyNumberFormat="1" applyFont="1" applyFill="1" applyBorder="1" applyAlignment="1">
      <alignment horizontal="right" vertical="center" wrapText="1"/>
    </xf>
    <xf numFmtId="172" fontId="28" fillId="0" borderId="4" xfId="0" applyNumberFormat="1" applyFont="1" applyFill="1" applyBorder="1" applyAlignment="1">
      <alignment horizontal="right" vertical="center" wrapText="1"/>
    </xf>
    <xf numFmtId="9" fontId="28" fillId="0" borderId="13" xfId="1" applyNumberFormat="1" applyFont="1" applyFill="1" applyBorder="1" applyAlignment="1">
      <alignment horizontal="right" vertical="center" wrapText="1"/>
    </xf>
    <xf numFmtId="9" fontId="28" fillId="0" borderId="0" xfId="1" applyNumberFormat="1" applyFont="1" applyFill="1" applyBorder="1" applyAlignment="1">
      <alignment horizontal="right" vertical="center" wrapText="1"/>
    </xf>
    <xf numFmtId="9" fontId="28" fillId="0" borderId="1" xfId="1" applyNumberFormat="1" applyFont="1" applyFill="1" applyBorder="1" applyAlignment="1">
      <alignment horizontal="right" vertical="center" wrapText="1"/>
    </xf>
    <xf numFmtId="0" fontId="28" fillId="0" borderId="13" xfId="3" applyFont="1" applyFill="1" applyBorder="1" applyAlignment="1">
      <alignment horizontal="center" vertical="center" wrapText="1"/>
    </xf>
    <xf numFmtId="0" fontId="28" fillId="0" borderId="0" xfId="0" applyFont="1"/>
    <xf numFmtId="165" fontId="15" fillId="0" borderId="0" xfId="5" applyNumberFormat="1" applyFont="1" applyFill="1" applyBorder="1" applyAlignment="1">
      <alignment horizontal="right" wrapText="1"/>
    </xf>
    <xf numFmtId="167" fontId="28" fillId="0" borderId="13" xfId="0" quotePrefix="1" applyNumberFormat="1" applyFont="1" applyFill="1" applyBorder="1" applyAlignment="1">
      <alignment horizontal="right" vertical="center" wrapText="1"/>
    </xf>
    <xf numFmtId="167" fontId="28" fillId="0" borderId="0" xfId="0" quotePrefix="1" applyNumberFormat="1" applyFont="1" applyFill="1" applyBorder="1" applyAlignment="1">
      <alignment horizontal="right" vertical="center" wrapText="1"/>
    </xf>
    <xf numFmtId="167" fontId="28" fillId="0" borderId="1" xfId="0" quotePrefix="1" applyNumberFormat="1" applyFont="1" applyFill="1" applyBorder="1" applyAlignment="1">
      <alignment horizontal="right" vertical="center" wrapText="1"/>
    </xf>
    <xf numFmtId="9" fontId="28" fillId="0" borderId="13" xfId="1" quotePrefix="1" applyFont="1" applyFill="1" applyBorder="1" applyAlignment="1">
      <alignment horizontal="right" vertical="center" wrapText="1"/>
    </xf>
    <xf numFmtId="0" fontId="57" fillId="0" borderId="0" xfId="0" applyFont="1" applyAlignment="1">
      <alignment horizontal="left" vertical="center" wrapText="1"/>
    </xf>
    <xf numFmtId="0" fontId="26" fillId="2" borderId="4" xfId="0" applyFont="1" applyFill="1" applyBorder="1" applyAlignment="1">
      <alignment horizontal="center" vertical="center"/>
    </xf>
    <xf numFmtId="0" fontId="33" fillId="0" borderId="1" xfId="3" applyFont="1" applyFill="1" applyBorder="1" applyAlignment="1">
      <alignment horizontal="left" vertical="center" wrapText="1"/>
    </xf>
    <xf numFmtId="0" fontId="28" fillId="0" borderId="0" xfId="0" applyFont="1" applyBorder="1" applyAlignment="1">
      <alignment horizontal="right" vertical="center"/>
    </xf>
    <xf numFmtId="0" fontId="28" fillId="0" borderId="13" xfId="0" applyFont="1" applyBorder="1" applyAlignment="1">
      <alignment horizontal="right" vertical="center"/>
    </xf>
    <xf numFmtId="0" fontId="32" fillId="0" borderId="13" xfId="0" applyFont="1" applyFill="1" applyBorder="1" applyAlignment="1">
      <alignment horizontal="right" vertical="center"/>
    </xf>
    <xf numFmtId="0" fontId="27" fillId="2" borderId="4" xfId="0" applyFont="1" applyFill="1" applyBorder="1" applyAlignment="1">
      <alignment horizontal="left" vertical="center"/>
    </xf>
    <xf numFmtId="0" fontId="27" fillId="2" borderId="4" xfId="0" applyFont="1" applyFill="1" applyBorder="1" applyAlignment="1">
      <alignment horizontal="center" vertical="center"/>
    </xf>
    <xf numFmtId="0" fontId="20" fillId="0" borderId="0" xfId="0" applyFont="1" applyAlignment="1">
      <alignment horizontal="right" vertical="center"/>
    </xf>
    <xf numFmtId="0" fontId="30" fillId="0" borderId="0" xfId="0" applyFont="1" applyAlignment="1">
      <alignment vertical="center"/>
    </xf>
    <xf numFmtId="9" fontId="28" fillId="0" borderId="0" xfId="1" applyFont="1" applyFill="1" applyBorder="1" applyAlignment="1">
      <alignment horizontal="right" vertical="center" wrapText="1"/>
    </xf>
    <xf numFmtId="0" fontId="26" fillId="0" borderId="0" xfId="0" applyFont="1" applyAlignment="1">
      <alignment horizontal="right" vertical="center"/>
    </xf>
    <xf numFmtId="0" fontId="26" fillId="0" borderId="4" xfId="0" applyFont="1" applyBorder="1" applyAlignment="1">
      <alignment vertical="center" wrapText="1"/>
    </xf>
    <xf numFmtId="0" fontId="28" fillId="0" borderId="0" xfId="0" applyFont="1" applyBorder="1" applyAlignment="1">
      <alignment horizontal="center" vertical="center"/>
    </xf>
    <xf numFmtId="0" fontId="26" fillId="0" borderId="0" xfId="0" applyFont="1" applyBorder="1" applyAlignment="1">
      <alignment vertical="center" wrapText="1"/>
    </xf>
    <xf numFmtId="0" fontId="26" fillId="0" borderId="4" xfId="0" applyFont="1" applyBorder="1" applyAlignment="1">
      <alignment horizontal="center" vertical="center"/>
    </xf>
    <xf numFmtId="167" fontId="28" fillId="0" borderId="0" xfId="6" applyNumberFormat="1" applyFont="1" applyFill="1" applyBorder="1" applyAlignment="1">
      <alignment vertical="center" wrapText="1"/>
    </xf>
    <xf numFmtId="167" fontId="33" fillId="0" borderId="0" xfId="6" applyNumberFormat="1" applyFont="1" applyFill="1" applyBorder="1" applyAlignment="1">
      <alignment vertical="center" wrapText="1"/>
    </xf>
    <xf numFmtId="9" fontId="33" fillId="0" borderId="1" xfId="1" applyFont="1" applyFill="1" applyBorder="1" applyAlignment="1">
      <alignment horizontal="right" vertical="center" wrapText="1"/>
    </xf>
    <xf numFmtId="0" fontId="28" fillId="0" borderId="0" xfId="0" applyFont="1" applyFill="1" applyAlignment="1">
      <alignment horizontal="right" vertical="center"/>
    </xf>
    <xf numFmtId="179" fontId="28" fillId="0" borderId="13" xfId="0" applyNumberFormat="1" applyFont="1" applyFill="1" applyBorder="1" applyAlignment="1">
      <alignment horizontal="right" vertical="center" wrapText="1"/>
    </xf>
    <xf numFmtId="179" fontId="32" fillId="0" borderId="13" xfId="0" applyNumberFormat="1" applyFont="1" applyFill="1" applyBorder="1" applyAlignment="1">
      <alignment horizontal="right" vertical="center" wrapText="1"/>
    </xf>
    <xf numFmtId="179" fontId="33" fillId="0" borderId="13" xfId="6" applyNumberFormat="1" applyFont="1" applyFill="1" applyBorder="1" applyAlignment="1">
      <alignment horizontal="right" vertical="center" wrapText="1"/>
    </xf>
    <xf numFmtId="165" fontId="12" fillId="0" borderId="11" xfId="5" applyNumberFormat="1" applyFont="1" applyFill="1" applyBorder="1" applyAlignment="1">
      <alignment horizontal="right" vertical="center" wrapText="1"/>
    </xf>
    <xf numFmtId="165" fontId="12" fillId="0" borderId="9" xfId="5" applyNumberFormat="1" applyFont="1" applyFill="1" applyBorder="1" applyAlignment="1">
      <alignment horizontal="right" vertical="center" wrapText="1"/>
    </xf>
    <xf numFmtId="165" fontId="12" fillId="0" borderId="14" xfId="5" applyNumberFormat="1" applyFont="1" applyFill="1" applyBorder="1" applyAlignment="1">
      <alignment horizontal="right" vertical="center" wrapText="1"/>
    </xf>
    <xf numFmtId="165" fontId="43" fillId="0" borderId="0" xfId="5" applyNumberFormat="1" applyFont="1" applyFill="1" applyBorder="1" applyAlignment="1">
      <alignment horizontal="right" wrapText="1"/>
    </xf>
    <xf numFmtId="0" fontId="31" fillId="0" borderId="0" xfId="0" applyFont="1" applyAlignment="1">
      <alignment vertical="center"/>
    </xf>
    <xf numFmtId="0" fontId="20" fillId="0" borderId="0" xfId="0" applyFont="1" applyFill="1" applyBorder="1" applyAlignment="1">
      <alignment vertical="center"/>
    </xf>
    <xf numFmtId="0" fontId="27" fillId="0" borderId="4" xfId="0" applyFont="1" applyFill="1" applyBorder="1" applyAlignment="1">
      <alignment horizontal="left" vertical="center"/>
    </xf>
    <xf numFmtId="164" fontId="27" fillId="0" borderId="3" xfId="25" applyNumberFormat="1" applyFont="1" applyFill="1" applyBorder="1" applyAlignment="1">
      <alignment horizontal="right" vertical="center"/>
    </xf>
    <xf numFmtId="0" fontId="80" fillId="0" borderId="0" xfId="0" applyFont="1" applyFill="1" applyBorder="1" applyAlignment="1">
      <alignment horizontal="left" vertical="center"/>
    </xf>
    <xf numFmtId="0" fontId="80" fillId="0" borderId="0" xfId="0" applyFont="1" applyFill="1" applyBorder="1" applyAlignment="1">
      <alignment horizontal="center" vertical="center"/>
    </xf>
    <xf numFmtId="164" fontId="80" fillId="0" borderId="12" xfId="25" applyNumberFormat="1" applyFont="1" applyFill="1" applyBorder="1" applyAlignment="1">
      <alignment horizontal="right" vertical="center"/>
    </xf>
    <xf numFmtId="0" fontId="32" fillId="0" borderId="0" xfId="0" applyFont="1" applyFill="1" applyBorder="1" applyAlignment="1">
      <alignment horizontal="left" vertical="center"/>
    </xf>
    <xf numFmtId="164" fontId="32" fillId="0" borderId="12" xfId="25" applyNumberFormat="1" applyFont="1" applyFill="1" applyBorder="1" applyAlignment="1">
      <alignment horizontal="right" vertical="center"/>
    </xf>
    <xf numFmtId="0" fontId="32" fillId="0" borderId="0" xfId="0" applyFont="1" applyFill="1" applyBorder="1" applyAlignment="1">
      <alignment vertical="center"/>
    </xf>
    <xf numFmtId="164" fontId="27" fillId="0" borderId="4" xfId="25" applyNumberFormat="1" applyFont="1" applyFill="1" applyBorder="1" applyAlignment="1">
      <alignment horizontal="right" vertical="center"/>
    </xf>
    <xf numFmtId="164" fontId="27" fillId="0" borderId="5" xfId="25" applyNumberFormat="1" applyFont="1" applyFill="1" applyBorder="1" applyAlignment="1">
      <alignment horizontal="right" vertical="center"/>
    </xf>
    <xf numFmtId="176" fontId="27" fillId="0" borderId="0" xfId="25"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Alignment="1">
      <alignment horizontal="right" wrapText="1"/>
    </xf>
    <xf numFmtId="0" fontId="21" fillId="0" borderId="0" xfId="0" applyFont="1" applyAlignment="1">
      <alignment horizontal="right" wrapText="1"/>
    </xf>
    <xf numFmtId="9" fontId="27" fillId="0" borderId="4" xfId="1" applyFont="1" applyFill="1" applyBorder="1" applyAlignment="1">
      <alignment horizontal="right" vertical="center"/>
    </xf>
    <xf numFmtId="9" fontId="32" fillId="0" borderId="0" xfId="1" applyFont="1" applyFill="1" applyBorder="1" applyAlignment="1">
      <alignment horizontal="right" vertical="center"/>
    </xf>
    <xf numFmtId="9" fontId="27" fillId="0" borderId="0" xfId="1" applyFont="1" applyFill="1" applyBorder="1" applyAlignment="1">
      <alignment horizontal="right" vertical="center"/>
    </xf>
    <xf numFmtId="165" fontId="16" fillId="0" borderId="12" xfId="5" applyNumberFormat="1" applyFont="1" applyFill="1" applyBorder="1" applyAlignment="1">
      <alignment horizontal="right" vertical="center" wrapText="1"/>
    </xf>
    <xf numFmtId="165" fontId="16" fillId="0" borderId="11" xfId="5" applyNumberFormat="1" applyFont="1" applyFill="1" applyBorder="1" applyAlignment="1">
      <alignment horizontal="right" vertical="center" wrapText="1"/>
    </xf>
    <xf numFmtId="164" fontId="80" fillId="0" borderId="0" xfId="25" applyNumberFormat="1" applyFont="1" applyFill="1" applyBorder="1" applyAlignment="1">
      <alignment horizontal="right" vertical="center"/>
    </xf>
    <xf numFmtId="164" fontId="43" fillId="0" borderId="11" xfId="25" applyNumberFormat="1" applyFont="1" applyFill="1" applyBorder="1" applyAlignment="1">
      <alignment horizontal="right" vertical="center"/>
    </xf>
    <xf numFmtId="164" fontId="32" fillId="0" borderId="0" xfId="25" applyNumberFormat="1" applyFont="1" applyFill="1" applyBorder="1" applyAlignment="1">
      <alignment horizontal="right" vertical="center"/>
    </xf>
    <xf numFmtId="164" fontId="27" fillId="0" borderId="11" xfId="25" applyNumberFormat="1" applyFont="1" applyFill="1" applyBorder="1" applyAlignment="1">
      <alignment horizontal="right" vertical="center"/>
    </xf>
    <xf numFmtId="176" fontId="18" fillId="0" borderId="0" xfId="25" applyNumberFormat="1" applyFont="1" applyFill="1" applyBorder="1" applyAlignment="1">
      <alignment horizontal="right" vertical="center"/>
    </xf>
    <xf numFmtId="0" fontId="20" fillId="0" borderId="0" xfId="0" applyFont="1" applyAlignment="1">
      <alignment horizontal="right" vertical="center" wrapText="1"/>
    </xf>
    <xf numFmtId="0" fontId="18" fillId="0" borderId="0" xfId="0" applyFont="1" applyAlignment="1">
      <alignment horizontal="right" vertical="center" wrapText="1"/>
    </xf>
    <xf numFmtId="176" fontId="20" fillId="0" borderId="0" xfId="25" applyNumberFormat="1" applyFont="1" applyFill="1" applyBorder="1" applyAlignment="1">
      <alignment horizontal="right" vertical="center"/>
    </xf>
    <xf numFmtId="0" fontId="35" fillId="0" borderId="0" xfId="0" applyFont="1" applyAlignment="1">
      <alignment horizontal="right" vertical="center" wrapText="1"/>
    </xf>
    <xf numFmtId="0" fontId="27" fillId="0" borderId="4" xfId="0" applyFont="1" applyFill="1" applyBorder="1" applyAlignment="1">
      <alignment horizontal="right" vertical="center"/>
    </xf>
    <xf numFmtId="0" fontId="27" fillId="0" borderId="0" xfId="0" applyFont="1" applyFill="1" applyBorder="1" applyAlignment="1">
      <alignment horizontal="right" vertical="center"/>
    </xf>
    <xf numFmtId="9" fontId="27" fillId="0" borderId="5" xfId="1" applyFont="1" applyFill="1" applyBorder="1" applyAlignment="1">
      <alignment horizontal="right" vertical="center"/>
    </xf>
    <xf numFmtId="10" fontId="18" fillId="0" borderId="0" xfId="1" applyNumberFormat="1" applyFont="1" applyFill="1" applyBorder="1" applyAlignment="1">
      <alignment horizontal="right"/>
    </xf>
    <xf numFmtId="0" fontId="43" fillId="3" borderId="4" xfId="0" applyFont="1" applyFill="1" applyBorder="1" applyAlignment="1">
      <alignment horizontal="left" vertical="center"/>
    </xf>
    <xf numFmtId="0" fontId="43" fillId="3" borderId="4" xfId="0" applyFont="1" applyFill="1" applyBorder="1" applyAlignment="1">
      <alignment horizontal="center" vertical="center"/>
    </xf>
    <xf numFmtId="9" fontId="27" fillId="3" borderId="4" xfId="1" applyFont="1" applyFill="1" applyBorder="1" applyAlignment="1">
      <alignment horizontal="right" vertical="center"/>
    </xf>
    <xf numFmtId="9" fontId="27" fillId="2" borderId="4" xfId="1" applyFont="1" applyFill="1" applyBorder="1" applyAlignment="1">
      <alignment horizontal="right" vertical="center"/>
    </xf>
    <xf numFmtId="9" fontId="27" fillId="0" borderId="0" xfId="1" applyFont="1" applyFill="1" applyBorder="1" applyAlignment="1">
      <alignment horizontal="right"/>
    </xf>
    <xf numFmtId="0" fontId="27" fillId="0" borderId="5" xfId="0" applyFont="1" applyFill="1" applyBorder="1" applyAlignment="1">
      <alignment horizontal="center" vertical="center"/>
    </xf>
    <xf numFmtId="0" fontId="28" fillId="0" borderId="0" xfId="0" applyFont="1" applyFill="1" applyAlignment="1">
      <alignment wrapText="1"/>
    </xf>
    <xf numFmtId="173" fontId="28" fillId="2" borderId="0" xfId="0" quotePrefix="1" applyNumberFormat="1" applyFont="1" applyFill="1" applyBorder="1" applyAlignment="1">
      <alignment horizontal="right" vertical="center" wrapText="1"/>
    </xf>
    <xf numFmtId="9" fontId="28" fillId="0" borderId="0" xfId="3" quotePrefix="1" applyNumberFormat="1" applyFont="1" applyFill="1" applyBorder="1" applyAlignment="1">
      <alignment horizontal="right" vertical="center" wrapText="1"/>
    </xf>
    <xf numFmtId="167" fontId="28" fillId="2" borderId="13" xfId="0" applyNumberFormat="1" applyFont="1" applyFill="1" applyBorder="1" applyAlignment="1">
      <alignment horizontal="right" vertical="center" wrapText="1"/>
    </xf>
    <xf numFmtId="0" fontId="28" fillId="0" borderId="4" xfId="0" applyFont="1" applyBorder="1" applyAlignment="1">
      <alignment horizontal="right" vertical="center"/>
    </xf>
    <xf numFmtId="9" fontId="28" fillId="0" borderId="13" xfId="1" applyFont="1" applyFill="1" applyBorder="1" applyAlignment="1">
      <alignment horizontal="right" vertical="center" wrapText="1"/>
    </xf>
    <xf numFmtId="9" fontId="28" fillId="0" borderId="1" xfId="1" applyFont="1" applyFill="1" applyBorder="1" applyAlignment="1">
      <alignment horizontal="right" vertical="center" wrapText="1"/>
    </xf>
    <xf numFmtId="172" fontId="45" fillId="0" borderId="0" xfId="6" applyNumberFormat="1" applyFont="1" applyFill="1" applyBorder="1" applyAlignment="1">
      <alignment horizontal="right" vertical="center" wrapText="1"/>
    </xf>
    <xf numFmtId="9" fontId="45" fillId="0" borderId="13" xfId="1" applyFont="1" applyFill="1" applyBorder="1" applyAlignment="1">
      <alignment horizontal="right" vertical="center" wrapText="1"/>
    </xf>
    <xf numFmtId="9" fontId="45" fillId="0" borderId="0" xfId="1" applyFont="1" applyFill="1" applyBorder="1" applyAlignment="1">
      <alignment horizontal="right" vertical="center" wrapText="1"/>
    </xf>
    <xf numFmtId="9" fontId="45" fillId="0" borderId="1" xfId="1" applyFont="1" applyFill="1" applyBorder="1" applyAlignment="1">
      <alignment horizontal="right" vertical="center" wrapText="1"/>
    </xf>
    <xf numFmtId="0" fontId="45" fillId="0" borderId="1" xfId="0" applyFont="1" applyBorder="1" applyAlignment="1">
      <alignment horizontal="right" vertical="center"/>
    </xf>
    <xf numFmtId="0" fontId="45" fillId="0" borderId="13" xfId="0" applyFont="1" applyBorder="1" applyAlignment="1">
      <alignment horizontal="right" vertical="center" wrapText="1"/>
    </xf>
    <xf numFmtId="0" fontId="45" fillId="0" borderId="1" xfId="0" applyFont="1" applyBorder="1" applyAlignment="1">
      <alignment horizontal="right" vertical="center" wrapText="1"/>
    </xf>
    <xf numFmtId="167" fontId="45" fillId="0" borderId="4" xfId="6" applyNumberFormat="1" applyFont="1" applyFill="1" applyBorder="1" applyAlignment="1">
      <alignment horizontal="right" vertical="center" wrapText="1"/>
    </xf>
    <xf numFmtId="167" fontId="28" fillId="0" borderId="4" xfId="0" applyNumberFormat="1" applyFont="1" applyFill="1" applyBorder="1" applyAlignment="1">
      <alignment horizontal="right" vertical="center" wrapText="1"/>
    </xf>
    <xf numFmtId="0" fontId="12" fillId="0" borderId="0" xfId="3" applyFont="1" applyAlignment="1">
      <alignment vertical="center" wrapText="1"/>
    </xf>
    <xf numFmtId="0" fontId="32" fillId="0" borderId="4" xfId="0" applyFont="1" applyBorder="1" applyAlignment="1">
      <alignment horizontal="right" vertical="center" wrapText="1"/>
    </xf>
    <xf numFmtId="9" fontId="32" fillId="0" borderId="13" xfId="0" applyNumberFormat="1" applyFont="1" applyBorder="1" applyAlignment="1">
      <alignment horizontal="right" vertical="center" wrapText="1"/>
    </xf>
    <xf numFmtId="9" fontId="32" fillId="0" borderId="0" xfId="0" applyNumberFormat="1" applyFont="1" applyAlignment="1">
      <alignment horizontal="right" vertical="center" wrapText="1"/>
    </xf>
    <xf numFmtId="9" fontId="32" fillId="0" borderId="1" xfId="0" applyNumberFormat="1" applyFont="1" applyBorder="1" applyAlignment="1">
      <alignment horizontal="right" vertical="center" wrapText="1"/>
    </xf>
    <xf numFmtId="3" fontId="32" fillId="0" borderId="13" xfId="0" applyNumberFormat="1" applyFont="1" applyBorder="1" applyAlignment="1">
      <alignment horizontal="right" vertical="center" wrapText="1"/>
    </xf>
    <xf numFmtId="2" fontId="32" fillId="0" borderId="1" xfId="0" applyNumberFormat="1" applyFont="1" applyBorder="1" applyAlignment="1">
      <alignment horizontal="right" vertical="center" wrapText="1"/>
    </xf>
    <xf numFmtId="174" fontId="32" fillId="0" borderId="1" xfId="0" applyNumberFormat="1" applyFont="1" applyBorder="1" applyAlignment="1">
      <alignment horizontal="right" vertical="center" wrapText="1"/>
    </xf>
    <xf numFmtId="0" fontId="32" fillId="0" borderId="13" xfId="0" applyFont="1" applyBorder="1" applyAlignment="1">
      <alignment horizontal="right" vertical="center" wrapText="1"/>
    </xf>
    <xf numFmtId="0" fontId="32" fillId="0" borderId="1" xfId="0" applyFont="1" applyBorder="1" applyAlignment="1">
      <alignment horizontal="right" vertical="center" wrapText="1"/>
    </xf>
    <xf numFmtId="0" fontId="29" fillId="0" borderId="4" xfId="0" applyFont="1" applyBorder="1" applyAlignment="1">
      <alignment horizontal="right" vertical="center" wrapText="1"/>
    </xf>
    <xf numFmtId="0" fontId="27" fillId="0" borderId="4" xfId="0" applyFont="1" applyBorder="1" applyAlignment="1">
      <alignment horizontal="right" vertical="center" wrapText="1"/>
    </xf>
    <xf numFmtId="0" fontId="27" fillId="0" borderId="13" xfId="0" applyFont="1" applyBorder="1" applyAlignment="1">
      <alignment horizontal="right" vertical="center" wrapText="1"/>
    </xf>
    <xf numFmtId="3" fontId="32" fillId="0" borderId="0" xfId="0" applyNumberFormat="1" applyFont="1" applyAlignment="1">
      <alignment horizontal="right" vertical="center" wrapText="1"/>
    </xf>
    <xf numFmtId="0" fontId="27" fillId="0" borderId="0" xfId="0" applyFont="1" applyAlignment="1">
      <alignment horizontal="right" vertical="center" wrapText="1"/>
    </xf>
    <xf numFmtId="0" fontId="27" fillId="0" borderId="1" xfId="0" applyFont="1" applyBorder="1" applyAlignment="1">
      <alignment horizontal="right" vertical="center" wrapText="1"/>
    </xf>
    <xf numFmtId="0" fontId="32" fillId="0" borderId="4" xfId="3" applyFont="1" applyBorder="1" applyAlignment="1">
      <alignment vertical="center" wrapText="1"/>
    </xf>
    <xf numFmtId="0" fontId="33" fillId="0" borderId="4" xfId="3" quotePrefix="1" applyFont="1" applyBorder="1" applyAlignment="1">
      <alignment horizontal="center" vertical="center" wrapText="1"/>
    </xf>
    <xf numFmtId="167" fontId="32" fillId="0" borderId="4" xfId="0"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4" xfId="6" applyNumberFormat="1" applyFont="1" applyBorder="1" applyAlignment="1">
      <alignment horizontal="right" vertical="center" wrapText="1"/>
    </xf>
    <xf numFmtId="0" fontId="45" fillId="0" borderId="0" xfId="0" applyFont="1" applyAlignment="1">
      <alignment horizontal="right" vertical="center" wrapText="1"/>
    </xf>
    <xf numFmtId="0" fontId="45" fillId="0" borderId="4" xfId="0" applyFont="1" applyBorder="1" applyAlignment="1">
      <alignment horizontal="right" vertical="center" wrapText="1"/>
    </xf>
    <xf numFmtId="0" fontId="28" fillId="0" borderId="13"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13" xfId="0" applyFont="1" applyFill="1" applyBorder="1" applyAlignment="1">
      <alignment horizontal="right" vertical="center"/>
    </xf>
    <xf numFmtId="0" fontId="27" fillId="0" borderId="13" xfId="0" applyFont="1" applyFill="1" applyBorder="1" applyAlignment="1">
      <alignment horizontal="right" vertical="center"/>
    </xf>
    <xf numFmtId="9" fontId="28" fillId="0" borderId="1" xfId="1" applyFont="1" applyFill="1" applyBorder="1" applyAlignment="1">
      <alignment horizontal="right" vertical="center"/>
    </xf>
    <xf numFmtId="9" fontId="32" fillId="0" borderId="1" xfId="1" applyFont="1" applyFill="1" applyBorder="1" applyAlignment="1">
      <alignment horizontal="right" vertical="center"/>
    </xf>
    <xf numFmtId="0" fontId="29" fillId="0" borderId="0" xfId="0" applyFont="1" applyAlignment="1">
      <alignment horizontal="right" vertical="center"/>
    </xf>
    <xf numFmtId="0" fontId="27" fillId="0" borderId="0" xfId="0" applyFont="1" applyAlignment="1">
      <alignment horizontal="right" vertical="center"/>
    </xf>
    <xf numFmtId="0" fontId="29" fillId="0" borderId="4" xfId="0" applyFont="1" applyBorder="1" applyAlignment="1">
      <alignment horizontal="right" vertical="center"/>
    </xf>
    <xf numFmtId="0" fontId="27" fillId="0" borderId="4" xfId="0" applyFont="1" applyBorder="1" applyAlignment="1">
      <alignment horizontal="right" vertical="center"/>
    </xf>
    <xf numFmtId="0" fontId="37" fillId="0" borderId="0" xfId="0" applyFont="1" applyFill="1" applyAlignment="1">
      <alignment horizontal="right" vertical="center" wrapText="1"/>
    </xf>
    <xf numFmtId="0" fontId="20" fillId="0" borderId="0" xfId="0" applyFont="1" applyFill="1" applyAlignment="1">
      <alignment horizontal="right" vertical="center" wrapText="1"/>
    </xf>
    <xf numFmtId="0" fontId="45" fillId="0" borderId="0" xfId="0" applyFont="1" applyBorder="1" applyAlignment="1">
      <alignment horizontal="right" vertical="center"/>
    </xf>
    <xf numFmtId="9" fontId="28" fillId="0" borderId="0" xfId="1" applyFont="1" applyFill="1" applyBorder="1" applyAlignment="1">
      <alignment horizontal="right" vertical="center"/>
    </xf>
    <xf numFmtId="167" fontId="28" fillId="0" borderId="4" xfId="0" applyNumberFormat="1" applyFont="1" applyBorder="1" applyAlignment="1">
      <alignment horizontal="right" vertical="center" wrapText="1"/>
    </xf>
    <xf numFmtId="167" fontId="12" fillId="0" borderId="4" xfId="6" applyNumberFormat="1" applyFont="1" applyBorder="1" applyAlignment="1">
      <alignment horizontal="right" vertical="center" wrapText="1"/>
    </xf>
    <xf numFmtId="0" fontId="28" fillId="0" borderId="0" xfId="3" quotePrefix="1" applyFont="1" applyFill="1" applyBorder="1" applyAlignment="1">
      <alignment horizontal="right" vertical="center" wrapText="1"/>
    </xf>
    <xf numFmtId="0" fontId="12" fillId="0" borderId="0" xfId="0" applyFont="1" applyAlignment="1">
      <alignment horizontal="right" vertical="center"/>
    </xf>
    <xf numFmtId="0" fontId="28" fillId="0" borderId="4" xfId="0" applyFont="1" applyBorder="1" applyAlignment="1">
      <alignment horizontal="right" vertical="center" wrapText="1"/>
    </xf>
    <xf numFmtId="0" fontId="12" fillId="0" borderId="4" xfId="0" applyFont="1" applyBorder="1" applyAlignment="1">
      <alignment horizontal="right" vertical="center"/>
    </xf>
    <xf numFmtId="3" fontId="28" fillId="0" borderId="13" xfId="0" applyNumberFormat="1" applyFont="1" applyBorder="1" applyAlignment="1">
      <alignment horizontal="right" vertical="center" wrapText="1"/>
    </xf>
    <xf numFmtId="2" fontId="28" fillId="0" borderId="1" xfId="0" applyNumberFormat="1" applyFont="1" applyBorder="1" applyAlignment="1">
      <alignment horizontal="right" vertical="center" wrapText="1"/>
    </xf>
    <xf numFmtId="0" fontId="28" fillId="0" borderId="13" xfId="0" applyFont="1" applyBorder="1" applyAlignment="1">
      <alignment horizontal="right" vertical="center" wrapText="1"/>
    </xf>
    <xf numFmtId="174" fontId="28" fillId="0" borderId="1" xfId="0" applyNumberFormat="1" applyFont="1" applyBorder="1" applyAlignment="1">
      <alignment horizontal="right" vertical="center" wrapText="1"/>
    </xf>
    <xf numFmtId="0" fontId="12" fillId="0" borderId="4" xfId="0" applyFont="1" applyBorder="1" applyAlignment="1">
      <alignment horizontal="right" vertical="center" wrapText="1"/>
    </xf>
    <xf numFmtId="3" fontId="28" fillId="0" borderId="0" xfId="0" applyNumberFormat="1" applyFont="1" applyAlignment="1">
      <alignment horizontal="right" vertical="center" wrapText="1"/>
    </xf>
    <xf numFmtId="0" fontId="28" fillId="0" borderId="1" xfId="0" applyFont="1" applyBorder="1" applyAlignment="1">
      <alignment horizontal="right" vertical="center" wrapText="1"/>
    </xf>
    <xf numFmtId="0" fontId="80" fillId="0" borderId="0" xfId="0" applyFont="1" applyAlignment="1">
      <alignment horizontal="center" vertical="center"/>
    </xf>
    <xf numFmtId="0" fontId="80" fillId="0" borderId="0" xfId="0" applyFont="1" applyAlignment="1">
      <alignment horizontal="left" vertical="center"/>
    </xf>
    <xf numFmtId="165" fontId="61" fillId="0" borderId="0" xfId="5" applyNumberFormat="1" applyFont="1" applyFill="1" applyBorder="1" applyAlignment="1">
      <alignment horizontal="center" vertical="center" wrapText="1"/>
    </xf>
    <xf numFmtId="0" fontId="81" fillId="0" borderId="0" xfId="0" applyFont="1" applyAlignment="1">
      <alignment vertical="center" wrapText="1"/>
    </xf>
    <xf numFmtId="175" fontId="28" fillId="0" borderId="13" xfId="6" applyNumberFormat="1" applyFont="1" applyFill="1" applyBorder="1" applyAlignment="1">
      <alignment horizontal="right" vertical="center" wrapText="1"/>
    </xf>
    <xf numFmtId="175" fontId="28" fillId="2" borderId="13" xfId="0" applyNumberFormat="1" applyFont="1" applyFill="1" applyBorder="1" applyAlignment="1">
      <alignment horizontal="right" vertical="center" wrapText="1"/>
    </xf>
    <xf numFmtId="175" fontId="32" fillId="0" borderId="13" xfId="0" applyNumberFormat="1" applyFont="1" applyFill="1" applyBorder="1" applyAlignment="1">
      <alignment horizontal="right" vertical="center" wrapText="1"/>
    </xf>
    <xf numFmtId="175" fontId="32" fillId="0" borderId="13" xfId="7" applyNumberFormat="1" applyFont="1" applyFill="1" applyBorder="1" applyAlignment="1">
      <alignment horizontal="right" vertical="center" wrapText="1"/>
    </xf>
    <xf numFmtId="175" fontId="32" fillId="0" borderId="13" xfId="6" applyNumberFormat="1" applyFont="1" applyFill="1" applyBorder="1" applyAlignment="1">
      <alignment horizontal="right" vertical="center" wrapText="1"/>
    </xf>
    <xf numFmtId="173" fontId="38" fillId="0" borderId="4" xfId="0" applyNumberFormat="1" applyFont="1" applyFill="1" applyBorder="1" applyAlignment="1">
      <alignment horizontal="right" vertical="center" wrapText="1"/>
    </xf>
    <xf numFmtId="173" fontId="32" fillId="0" borderId="4" xfId="0" applyNumberFormat="1" applyFont="1" applyFill="1" applyBorder="1" applyAlignment="1">
      <alignment horizontal="right" vertical="center" wrapText="1"/>
    </xf>
    <xf numFmtId="173" fontId="32" fillId="0" borderId="4" xfId="7" applyNumberFormat="1" applyFont="1" applyFill="1" applyBorder="1" applyAlignment="1">
      <alignment horizontal="right" vertical="center" wrapText="1"/>
    </xf>
    <xf numFmtId="173" fontId="32" fillId="0" borderId="4" xfId="6" applyNumberFormat="1" applyFont="1" applyFill="1" applyBorder="1" applyAlignment="1">
      <alignment horizontal="right" vertical="center" wrapText="1"/>
    </xf>
    <xf numFmtId="0" fontId="26" fillId="0" borderId="0" xfId="0" applyFont="1" applyBorder="1" applyAlignment="1">
      <alignment horizontal="center" vertical="center"/>
    </xf>
    <xf numFmtId="3" fontId="11" fillId="0" borderId="0" xfId="0" quotePrefix="1" applyNumberFormat="1" applyFont="1" applyBorder="1" applyAlignment="1">
      <alignment horizontal="right" vertical="center" wrapText="1"/>
    </xf>
    <xf numFmtId="0" fontId="79" fillId="0" borderId="0" xfId="0" applyFont="1" applyFill="1" applyBorder="1" applyAlignment="1">
      <alignment horizontal="right" vertical="center"/>
    </xf>
    <xf numFmtId="9" fontId="82" fillId="0" borderId="4" xfId="1" applyFont="1" applyBorder="1" applyAlignment="1">
      <alignment vertical="center" wrapText="1"/>
    </xf>
    <xf numFmtId="9" fontId="48" fillId="0" borderId="0" xfId="1" applyFont="1" applyAlignment="1">
      <alignment horizontal="right" vertical="center" wrapText="1"/>
    </xf>
    <xf numFmtId="9" fontId="48" fillId="0" borderId="0" xfId="1" applyFont="1" applyAlignment="1">
      <alignment vertical="center" wrapText="1"/>
    </xf>
    <xf numFmtId="9" fontId="48" fillId="0" borderId="0" xfId="1" applyFont="1" applyBorder="1" applyAlignment="1">
      <alignment horizontal="right" vertical="center" wrapText="1"/>
    </xf>
    <xf numFmtId="0" fontId="48" fillId="0" borderId="0" xfId="0" applyFont="1" applyAlignment="1">
      <alignment vertical="center" wrapText="1"/>
    </xf>
    <xf numFmtId="0" fontId="83" fillId="0" borderId="0" xfId="0" applyFont="1" applyAlignment="1">
      <alignment vertical="center" wrapText="1"/>
    </xf>
    <xf numFmtId="0" fontId="19" fillId="0" borderId="0" xfId="0" applyFont="1" applyBorder="1" applyAlignment="1">
      <alignment horizontal="right" vertical="center"/>
    </xf>
    <xf numFmtId="9" fontId="82" fillId="0" borderId="4" xfId="1" applyFont="1" applyBorder="1" applyAlignment="1">
      <alignment horizontal="right" vertical="center" wrapText="1"/>
    </xf>
    <xf numFmtId="0" fontId="48" fillId="0" borderId="0" xfId="0" applyFont="1" applyAlignment="1">
      <alignment horizontal="right" vertical="center" wrapText="1"/>
    </xf>
    <xf numFmtId="0" fontId="83" fillId="0" borderId="0" xfId="0" applyFont="1" applyAlignment="1">
      <alignment horizontal="right" vertical="center" wrapText="1"/>
    </xf>
    <xf numFmtId="9" fontId="69" fillId="0" borderId="0" xfId="1" applyFont="1" applyAlignment="1">
      <alignment horizontal="right" vertical="center" wrapText="1"/>
    </xf>
    <xf numFmtId="9" fontId="69" fillId="0" borderId="0" xfId="1" applyFont="1" applyBorder="1" applyAlignment="1">
      <alignment horizontal="right" vertical="center" wrapText="1"/>
    </xf>
    <xf numFmtId="165" fontId="43" fillId="0" borderId="0" xfId="5" applyNumberFormat="1" applyFont="1" applyFill="1" applyBorder="1" applyAlignment="1">
      <alignment horizontal="center" wrapText="1"/>
    </xf>
    <xf numFmtId="0" fontId="54" fillId="0" borderId="33" xfId="0" applyFont="1" applyBorder="1" applyAlignment="1">
      <alignment horizontal="center" vertical="center" wrapText="1"/>
    </xf>
    <xf numFmtId="0" fontId="54" fillId="0" borderId="5" xfId="0" applyFont="1" applyBorder="1" applyAlignment="1">
      <alignment horizontal="center" vertical="center" wrapText="1"/>
    </xf>
    <xf numFmtId="0" fontId="56" fillId="0" borderId="5" xfId="0" applyFont="1" applyBorder="1" applyAlignment="1">
      <alignment horizontal="center" vertical="center" wrapText="1"/>
    </xf>
    <xf numFmtId="0" fontId="54" fillId="0" borderId="5" xfId="0" applyFont="1" applyBorder="1" applyAlignment="1">
      <alignment horizontal="center" vertical="center"/>
    </xf>
    <xf numFmtId="0" fontId="54" fillId="0" borderId="34" xfId="0" applyFont="1" applyBorder="1" applyAlignment="1">
      <alignment horizontal="center" vertical="center"/>
    </xf>
    <xf numFmtId="0" fontId="54" fillId="0" borderId="33" xfId="0" applyFont="1" applyBorder="1" applyAlignment="1">
      <alignment horizontal="center" vertical="center"/>
    </xf>
    <xf numFmtId="0" fontId="50" fillId="0" borderId="0" xfId="0" applyFont="1" applyAlignment="1">
      <alignment horizontal="center" vertical="center"/>
    </xf>
    <xf numFmtId="0" fontId="56" fillId="0" borderId="8" xfId="0" applyFont="1" applyBorder="1" applyAlignment="1">
      <alignment horizontal="center" vertical="center"/>
    </xf>
    <xf numFmtId="0" fontId="54" fillId="0" borderId="8" xfId="0" applyFont="1" applyBorder="1"/>
    <xf numFmtId="0" fontId="54" fillId="0" borderId="8" xfId="0" applyFont="1" applyBorder="1" applyAlignment="1">
      <alignment horizontal="center"/>
    </xf>
    <xf numFmtId="0" fontId="50" fillId="2" borderId="8" xfId="0" applyFont="1" applyFill="1" applyBorder="1" applyAlignment="1">
      <alignment horizontal="center" vertical="center"/>
    </xf>
    <xf numFmtId="0" fontId="85" fillId="2" borderId="8" xfId="0" applyFont="1" applyFill="1" applyBorder="1" applyAlignment="1">
      <alignment horizontal="center" vertical="center"/>
    </xf>
    <xf numFmtId="0" fontId="50" fillId="0" borderId="0" xfId="0" applyFont="1" applyAlignment="1">
      <alignment horizontal="left" wrapText="1"/>
    </xf>
    <xf numFmtId="9" fontId="32" fillId="0" borderId="0" xfId="6" applyNumberFormat="1" applyFont="1" applyFill="1" applyBorder="1" applyAlignment="1">
      <alignment horizontal="right" vertical="center" wrapText="1"/>
    </xf>
    <xf numFmtId="0" fontId="33" fillId="0" borderId="0" xfId="3" applyFont="1" applyFill="1" applyBorder="1" applyAlignment="1">
      <alignment horizontal="left" vertical="center" wrapText="1"/>
    </xf>
    <xf numFmtId="0" fontId="33" fillId="0" borderId="1" xfId="3" applyFont="1" applyFill="1" applyBorder="1" applyAlignment="1">
      <alignment horizontal="left" vertical="center" wrapText="1"/>
    </xf>
    <xf numFmtId="172" fontId="12" fillId="0" borderId="4" xfId="7" applyNumberFormat="1" applyFont="1" applyFill="1" applyBorder="1" applyAlignment="1">
      <alignment horizontal="right" vertical="center" wrapText="1"/>
    </xf>
    <xf numFmtId="172" fontId="12" fillId="2" borderId="4" xfId="0" quotePrefix="1" applyNumberFormat="1" applyFont="1" applyFill="1" applyBorder="1" applyAlignment="1">
      <alignment horizontal="right" vertical="center" wrapText="1"/>
    </xf>
    <xf numFmtId="172" fontId="28" fillId="0" borderId="13" xfId="7" applyNumberFormat="1" applyFont="1" applyFill="1" applyBorder="1" applyAlignment="1">
      <alignment horizontal="right" vertical="center" wrapText="1"/>
    </xf>
    <xf numFmtId="172" fontId="28" fillId="2" borderId="13" xfId="0" applyNumberFormat="1" applyFont="1" applyFill="1" applyBorder="1" applyAlignment="1">
      <alignment horizontal="right" vertical="center" wrapText="1"/>
    </xf>
    <xf numFmtId="172" fontId="28" fillId="0" borderId="0" xfId="7" applyNumberFormat="1" applyFont="1" applyFill="1" applyBorder="1" applyAlignment="1">
      <alignment horizontal="right" vertical="center" wrapText="1"/>
    </xf>
    <xf numFmtId="172" fontId="28" fillId="2" borderId="0" xfId="0" applyNumberFormat="1" applyFont="1" applyFill="1" applyBorder="1" applyAlignment="1">
      <alignment horizontal="right" vertical="center" wrapText="1"/>
    </xf>
    <xf numFmtId="172" fontId="28" fillId="0" borderId="1" xfId="7" applyNumberFormat="1" applyFont="1" applyFill="1" applyBorder="1" applyAlignment="1">
      <alignment horizontal="right" vertical="center" wrapText="1"/>
    </xf>
    <xf numFmtId="172" fontId="28" fillId="2" borderId="1" xfId="0" applyNumberFormat="1" applyFont="1" applyFill="1" applyBorder="1" applyAlignment="1">
      <alignment horizontal="right" vertical="center" wrapText="1"/>
    </xf>
    <xf numFmtId="172" fontId="28" fillId="0" borderId="1" xfId="6" applyNumberFormat="1" applyFont="1" applyFill="1" applyBorder="1" applyAlignment="1">
      <alignment horizontal="right" vertical="center" wrapText="1"/>
    </xf>
    <xf numFmtId="172" fontId="12" fillId="0" borderId="4" xfId="6" applyNumberFormat="1" applyFont="1" applyFill="1" applyBorder="1" applyAlignment="1">
      <alignment horizontal="right" vertical="center" wrapText="1"/>
    </xf>
    <xf numFmtId="172" fontId="28" fillId="0" borderId="0" xfId="0" applyNumberFormat="1" applyFont="1" applyFill="1" applyBorder="1" applyAlignment="1">
      <alignment horizontal="right" vertical="center" wrapText="1"/>
    </xf>
    <xf numFmtId="172" fontId="28" fillId="0" borderId="1" xfId="0" applyNumberFormat="1" applyFont="1" applyFill="1" applyBorder="1" applyAlignment="1">
      <alignment horizontal="right" vertical="center" wrapText="1"/>
    </xf>
    <xf numFmtId="0" fontId="48" fillId="0" borderId="0" xfId="0" applyFont="1" applyAlignment="1">
      <alignment wrapText="1"/>
    </xf>
    <xf numFmtId="0" fontId="48" fillId="0" borderId="0" xfId="0" applyFont="1" applyBorder="1"/>
    <xf numFmtId="0" fontId="83" fillId="0" borderId="0" xfId="0" applyFont="1" applyBorder="1"/>
    <xf numFmtId="0" fontId="48" fillId="0" borderId="0" xfId="0" applyFont="1" applyBorder="1" applyAlignment="1">
      <alignment horizontal="right"/>
    </xf>
    <xf numFmtId="0" fontId="48" fillId="0" borderId="1" xfId="0" applyFont="1" applyBorder="1" applyAlignment="1">
      <alignment horizontal="right"/>
    </xf>
    <xf numFmtId="0" fontId="83" fillId="0" borderId="0" xfId="0" applyFont="1"/>
    <xf numFmtId="0" fontId="83" fillId="0" borderId="0" xfId="0" applyFont="1" applyAlignment="1">
      <alignment wrapText="1"/>
    </xf>
    <xf numFmtId="165" fontId="87" fillId="0" borderId="12" xfId="5" quotePrefix="1" applyNumberFormat="1" applyFont="1" applyFill="1" applyBorder="1" applyAlignment="1">
      <alignment horizontal="right" wrapText="1"/>
    </xf>
    <xf numFmtId="165" fontId="87" fillId="0" borderId="0" xfId="5" quotePrefix="1" applyNumberFormat="1" applyFont="1" applyFill="1" applyBorder="1" applyAlignment="1">
      <alignment horizontal="right" wrapText="1"/>
    </xf>
    <xf numFmtId="165" fontId="87" fillId="0" borderId="11" xfId="5" quotePrefix="1" applyNumberFormat="1" applyFont="1" applyFill="1" applyBorder="1" applyAlignment="1">
      <alignment horizontal="right" wrapText="1"/>
    </xf>
    <xf numFmtId="9" fontId="87" fillId="0" borderId="3" xfId="1" applyFont="1" applyFill="1" applyBorder="1" applyAlignment="1">
      <alignment horizontal="right" vertical="center" wrapText="1"/>
    </xf>
    <xf numFmtId="9" fontId="87" fillId="0" borderId="4" xfId="1" applyFont="1" applyFill="1" applyBorder="1" applyAlignment="1">
      <alignment horizontal="right" vertical="center" wrapText="1"/>
    </xf>
    <xf numFmtId="9" fontId="87" fillId="0" borderId="5" xfId="1" applyFont="1" applyFill="1" applyBorder="1" applyAlignment="1">
      <alignment horizontal="right" vertical="center" wrapText="1"/>
    </xf>
    <xf numFmtId="9" fontId="88" fillId="0" borderId="14" xfId="1" applyFont="1" applyFill="1" applyBorder="1" applyAlignment="1">
      <alignment horizontal="right" vertical="center" wrapText="1"/>
    </xf>
    <xf numFmtId="9" fontId="88" fillId="0" borderId="13" xfId="1" applyFont="1" applyFill="1" applyBorder="1" applyAlignment="1">
      <alignment horizontal="right" vertical="center" wrapText="1"/>
    </xf>
    <xf numFmtId="9" fontId="88" fillId="0" borderId="9" xfId="1" applyFont="1" applyFill="1" applyBorder="1" applyAlignment="1">
      <alignment horizontal="right" vertical="center" wrapText="1"/>
    </xf>
    <xf numFmtId="9" fontId="88" fillId="0" borderId="12" xfId="1" applyFont="1" applyFill="1" applyBorder="1" applyAlignment="1">
      <alignment horizontal="right" vertical="center" wrapText="1"/>
    </xf>
    <xf numFmtId="9" fontId="88" fillId="0" borderId="0" xfId="1" applyFont="1" applyFill="1" applyBorder="1" applyAlignment="1">
      <alignment horizontal="right" vertical="center" wrapText="1"/>
    </xf>
    <xf numFmtId="9" fontId="88" fillId="0" borderId="11" xfId="1" applyFont="1" applyFill="1" applyBorder="1" applyAlignment="1">
      <alignment horizontal="right" vertical="center" wrapText="1"/>
    </xf>
    <xf numFmtId="9" fontId="88" fillId="0" borderId="15" xfId="1" applyFont="1" applyFill="1" applyBorder="1" applyAlignment="1">
      <alignment horizontal="right" vertical="center" wrapText="1"/>
    </xf>
    <xf numFmtId="9" fontId="88" fillId="0" borderId="1" xfId="1" applyFont="1" applyFill="1" applyBorder="1" applyAlignment="1">
      <alignment horizontal="right" vertical="center" wrapText="1"/>
    </xf>
    <xf numFmtId="9" fontId="88" fillId="0" borderId="10" xfId="1" applyFont="1" applyFill="1" applyBorder="1" applyAlignment="1">
      <alignment horizontal="right" vertical="center" wrapText="1"/>
    </xf>
    <xf numFmtId="9" fontId="88" fillId="0" borderId="15" xfId="1" applyNumberFormat="1" applyFont="1" applyFill="1" applyBorder="1" applyAlignment="1">
      <alignment horizontal="right" vertical="center" wrapText="1"/>
    </xf>
    <xf numFmtId="165" fontId="87" fillId="0" borderId="12" xfId="5" applyNumberFormat="1" applyFont="1" applyFill="1" applyBorder="1" applyAlignment="1">
      <alignment horizontal="right" wrapText="1"/>
    </xf>
    <xf numFmtId="165" fontId="87" fillId="0" borderId="0" xfId="5" applyNumberFormat="1" applyFont="1" applyFill="1" applyBorder="1" applyAlignment="1">
      <alignment horizontal="right" wrapText="1"/>
    </xf>
    <xf numFmtId="165" fontId="87" fillId="0" borderId="11" xfId="5" applyNumberFormat="1" applyFont="1" applyFill="1" applyBorder="1" applyAlignment="1">
      <alignment horizontal="right" wrapText="1"/>
    </xf>
    <xf numFmtId="0" fontId="87" fillId="0" borderId="12" xfId="1" applyNumberFormat="1" applyFont="1" applyFill="1" applyBorder="1" applyAlignment="1">
      <alignment horizontal="right" wrapText="1"/>
    </xf>
    <xf numFmtId="0" fontId="87" fillId="0" borderId="0" xfId="1" applyNumberFormat="1" applyFont="1" applyFill="1" applyBorder="1" applyAlignment="1">
      <alignment horizontal="right" wrapText="1"/>
    </xf>
    <xf numFmtId="0" fontId="87" fillId="0" borderId="11" xfId="1" applyNumberFormat="1" applyFont="1" applyFill="1" applyBorder="1" applyAlignment="1">
      <alignment horizontal="right" wrapText="1"/>
    </xf>
    <xf numFmtId="9" fontId="87" fillId="0" borderId="12" xfId="1" applyFont="1" applyFill="1" applyBorder="1" applyAlignment="1">
      <alignment horizontal="right" wrapText="1"/>
    </xf>
    <xf numFmtId="9" fontId="87" fillId="0" borderId="0" xfId="1" applyFont="1" applyFill="1" applyBorder="1" applyAlignment="1">
      <alignment horizontal="right" wrapText="1"/>
    </xf>
    <xf numFmtId="9" fontId="87" fillId="0" borderId="11" xfId="1" applyFont="1" applyFill="1" applyBorder="1" applyAlignment="1">
      <alignment horizontal="right" wrapText="1"/>
    </xf>
    <xf numFmtId="172" fontId="12" fillId="2" borderId="4" xfId="0" applyNumberFormat="1" applyFont="1" applyFill="1" applyBorder="1" applyAlignment="1">
      <alignment horizontal="right" vertical="center" wrapText="1"/>
    </xf>
    <xf numFmtId="172" fontId="28" fillId="0" borderId="13" xfId="6" applyNumberFormat="1" applyFont="1" applyFill="1" applyBorder="1" applyAlignment="1">
      <alignment horizontal="right" vertical="center" wrapText="1"/>
    </xf>
    <xf numFmtId="172" fontId="28" fillId="0" borderId="0" xfId="6" applyNumberFormat="1" applyFont="1" applyFill="1" applyBorder="1" applyAlignment="1">
      <alignment horizontal="right" vertical="center" wrapText="1"/>
    </xf>
    <xf numFmtId="3" fontId="28" fillId="0" borderId="13" xfId="0" applyNumberFormat="1" applyFont="1" applyBorder="1" applyAlignment="1">
      <alignment horizontal="right" vertical="center"/>
    </xf>
    <xf numFmtId="3" fontId="28" fillId="0" borderId="0" xfId="0" applyNumberFormat="1" applyFont="1" applyBorder="1" applyAlignment="1">
      <alignment horizontal="right" vertical="center"/>
    </xf>
    <xf numFmtId="3" fontId="28" fillId="0" borderId="1" xfId="0" applyNumberFormat="1" applyFont="1" applyBorder="1" applyAlignment="1">
      <alignment horizontal="right" vertical="center"/>
    </xf>
    <xf numFmtId="0" fontId="11" fillId="0" borderId="4" xfId="0" applyFont="1" applyBorder="1" applyAlignment="1">
      <alignment horizontal="right"/>
    </xf>
    <xf numFmtId="0" fontId="48" fillId="0" borderId="4" xfId="0" applyFont="1" applyBorder="1" applyAlignment="1">
      <alignment horizontal="right"/>
    </xf>
    <xf numFmtId="3" fontId="12" fillId="0" borderId="4" xfId="0" applyNumberFormat="1" applyFont="1" applyBorder="1" applyAlignment="1">
      <alignment horizontal="right" vertical="center"/>
    </xf>
    <xf numFmtId="3" fontId="26" fillId="0" borderId="4" xfId="0" applyNumberFormat="1" applyFont="1" applyBorder="1" applyAlignment="1">
      <alignment horizontal="right" vertical="center"/>
    </xf>
    <xf numFmtId="0" fontId="36" fillId="0" borderId="4" xfId="3" applyFont="1" applyFill="1" applyBorder="1" applyAlignment="1">
      <alignment horizontal="right" vertical="center" wrapText="1" indent="1"/>
    </xf>
    <xf numFmtId="9" fontId="32" fillId="0" borderId="1" xfId="0" applyNumberFormat="1" applyFont="1" applyFill="1" applyBorder="1" applyAlignment="1">
      <alignment horizontal="right" vertical="center" wrapText="1"/>
    </xf>
    <xf numFmtId="0" fontId="0" fillId="0" borderId="0" xfId="0" applyAlignment="1">
      <alignment vertical="center" wrapText="1"/>
    </xf>
    <xf numFmtId="165" fontId="86" fillId="0" borderId="0" xfId="5" applyNumberFormat="1" applyFont="1" applyFill="1" applyBorder="1" applyAlignment="1">
      <alignment horizontal="right" wrapText="1"/>
    </xf>
    <xf numFmtId="0" fontId="70" fillId="0" borderId="0" xfId="0" applyFont="1" applyBorder="1" applyAlignment="1">
      <alignment horizontal="center" vertical="center"/>
    </xf>
    <xf numFmtId="0" fontId="47" fillId="0" borderId="0" xfId="3" applyFont="1" applyFill="1" applyBorder="1" applyAlignment="1">
      <alignment horizontal="left" vertical="center"/>
    </xf>
    <xf numFmtId="0" fontId="15" fillId="0" borderId="0" xfId="0" applyFont="1" applyFill="1"/>
    <xf numFmtId="172" fontId="79" fillId="0" borderId="13" xfId="0" applyNumberFormat="1" applyFont="1" applyFill="1" applyBorder="1" applyAlignment="1">
      <alignment horizontal="right" vertical="center" wrapText="1"/>
    </xf>
    <xf numFmtId="172" fontId="79" fillId="0" borderId="1" xfId="0" applyNumberFormat="1" applyFont="1" applyFill="1" applyBorder="1" applyAlignment="1">
      <alignment horizontal="right" vertical="center" wrapText="1"/>
    </xf>
    <xf numFmtId="9" fontId="79" fillId="0" borderId="13" xfId="1" applyFont="1" applyFill="1" applyBorder="1" applyAlignment="1">
      <alignment horizontal="right" vertical="center" wrapText="1"/>
    </xf>
    <xf numFmtId="172" fontId="79" fillId="0" borderId="0" xfId="0" applyNumberFormat="1" applyFont="1" applyFill="1" applyBorder="1" applyAlignment="1">
      <alignment horizontal="right" vertical="center" wrapText="1"/>
    </xf>
    <xf numFmtId="9" fontId="79" fillId="0" borderId="0" xfId="1" applyFont="1" applyFill="1" applyBorder="1" applyAlignment="1">
      <alignment horizontal="right" vertical="center" wrapText="1"/>
    </xf>
    <xf numFmtId="9" fontId="79" fillId="0" borderId="1" xfId="1" applyFont="1" applyFill="1" applyBorder="1" applyAlignment="1">
      <alignment horizontal="right" vertical="center" wrapText="1"/>
    </xf>
    <xf numFmtId="0" fontId="22" fillId="0" borderId="4" xfId="3" applyFont="1" applyFill="1" applyBorder="1" applyAlignment="1">
      <alignment horizontal="left" vertical="center"/>
    </xf>
    <xf numFmtId="9" fontId="79" fillId="0" borderId="4" xfId="1" applyFont="1" applyFill="1" applyBorder="1" applyAlignment="1">
      <alignment horizontal="right" vertical="center" wrapText="1"/>
    </xf>
    <xf numFmtId="9" fontId="79" fillId="2" borderId="0" xfId="1" applyFont="1" applyFill="1" applyBorder="1" applyAlignment="1">
      <alignment horizontal="right" vertical="center" wrapText="1"/>
    </xf>
    <xf numFmtId="173" fontId="79" fillId="0" borderId="0" xfId="1" applyNumberFormat="1" applyFont="1" applyFill="1" applyBorder="1" applyAlignment="1">
      <alignment horizontal="right" vertical="center" wrapText="1"/>
    </xf>
    <xf numFmtId="173" fontId="20" fillId="0" borderId="0" xfId="1" applyNumberFormat="1" applyFont="1" applyFill="1" applyBorder="1" applyAlignment="1">
      <alignment horizontal="right" vertical="center" wrapText="1"/>
    </xf>
    <xf numFmtId="3" fontId="79" fillId="0" borderId="13" xfId="1" applyNumberFormat="1" applyFont="1" applyFill="1" applyBorder="1" applyAlignment="1">
      <alignment horizontal="right" vertical="center" wrapText="1"/>
    </xf>
    <xf numFmtId="3" fontId="20" fillId="0" borderId="13" xfId="1" applyNumberFormat="1" applyFont="1" applyFill="1" applyBorder="1" applyAlignment="1">
      <alignment horizontal="right" vertical="center" wrapText="1"/>
    </xf>
    <xf numFmtId="3" fontId="22" fillId="0" borderId="13" xfId="1" applyNumberFormat="1" applyFont="1" applyFill="1" applyBorder="1" applyAlignment="1">
      <alignment horizontal="right" vertical="center" wrapText="1"/>
    </xf>
    <xf numFmtId="3" fontId="79" fillId="0" borderId="0" xfId="1" applyNumberFormat="1" applyFont="1" applyFill="1" applyBorder="1" applyAlignment="1">
      <alignment horizontal="right" vertical="center" wrapText="1"/>
    </xf>
    <xf numFmtId="3" fontId="20" fillId="0" borderId="0" xfId="1" applyNumberFormat="1" applyFont="1" applyFill="1" applyBorder="1" applyAlignment="1">
      <alignment horizontal="right" vertical="center" wrapText="1"/>
    </xf>
    <xf numFmtId="3" fontId="22" fillId="0" borderId="0" xfId="1" quotePrefix="1" applyNumberFormat="1" applyFont="1" applyFill="1" applyBorder="1" applyAlignment="1">
      <alignment horizontal="right" vertical="center" wrapText="1"/>
    </xf>
    <xf numFmtId="172" fontId="20" fillId="0" borderId="1" xfId="6" quotePrefix="1" applyNumberFormat="1" applyFont="1" applyFill="1" applyBorder="1" applyAlignment="1">
      <alignment horizontal="right" vertical="center" wrapText="1"/>
    </xf>
    <xf numFmtId="172" fontId="20" fillId="0" borderId="1" xfId="7" applyNumberFormat="1" applyFont="1" applyFill="1" applyBorder="1" applyAlignment="1">
      <alignment horizontal="right" vertical="center" wrapText="1"/>
    </xf>
    <xf numFmtId="172" fontId="79" fillId="0" borderId="0" xfId="6" quotePrefix="1" applyNumberFormat="1" applyFont="1" applyFill="1" applyBorder="1" applyAlignment="1">
      <alignment horizontal="right" vertical="center" wrapText="1"/>
    </xf>
    <xf numFmtId="179" fontId="28" fillId="0" borderId="0" xfId="6" applyNumberFormat="1" applyFont="1" applyFill="1" applyBorder="1" applyAlignment="1">
      <alignment horizontal="right" vertical="center" wrapText="1"/>
    </xf>
    <xf numFmtId="171" fontId="28" fillId="0" borderId="1" xfId="1" applyNumberFormat="1" applyFont="1" applyFill="1" applyBorder="1" applyAlignment="1">
      <alignment horizontal="right" vertical="center" wrapText="1"/>
    </xf>
    <xf numFmtId="0" fontId="28" fillId="0" borderId="13" xfId="3" applyFont="1" applyFill="1" applyBorder="1" applyAlignment="1">
      <alignment horizontal="right" vertical="center" wrapText="1"/>
    </xf>
    <xf numFmtId="178" fontId="28" fillId="0" borderId="0" xfId="3" applyNumberFormat="1" applyFont="1" applyFill="1" applyBorder="1" applyAlignment="1">
      <alignment horizontal="right" vertical="center" wrapText="1"/>
    </xf>
    <xf numFmtId="167" fontId="33" fillId="0" borderId="13" xfId="6" quotePrefix="1" applyNumberFormat="1" applyFont="1" applyFill="1" applyBorder="1" applyAlignment="1">
      <alignment horizontal="right" vertical="center" wrapText="1"/>
    </xf>
    <xf numFmtId="167" fontId="33" fillId="0" borderId="1" xfId="6" quotePrefix="1" applyNumberFormat="1" applyFont="1" applyFill="1" applyBorder="1" applyAlignment="1">
      <alignment horizontal="right" vertical="center" wrapText="1"/>
    </xf>
    <xf numFmtId="0" fontId="8" fillId="0" borderId="0" xfId="0" applyFont="1" applyAlignment="1">
      <alignment horizontal="left" vertical="center" indent="1"/>
    </xf>
    <xf numFmtId="0" fontId="11" fillId="0" borderId="1" xfId="0" applyFont="1" applyBorder="1" applyAlignment="1">
      <alignment horizontal="left" vertical="center" indent="1"/>
    </xf>
    <xf numFmtId="0" fontId="11" fillId="0" borderId="0" xfId="0" applyFont="1" applyBorder="1" applyAlignment="1">
      <alignment horizontal="left" vertical="center" indent="1"/>
    </xf>
    <xf numFmtId="0" fontId="11" fillId="0" borderId="4" xfId="0" applyFont="1" applyBorder="1" applyAlignment="1">
      <alignment horizontal="left" vertical="center" indent="1"/>
    </xf>
    <xf numFmtId="165" fontId="24" fillId="0" borderId="0" xfId="5" applyNumberFormat="1" applyFont="1" applyFill="1" applyBorder="1" applyAlignment="1">
      <alignment horizontal="right" wrapText="1"/>
    </xf>
    <xf numFmtId="167" fontId="28" fillId="0" borderId="0" xfId="7" applyNumberFormat="1" applyFont="1" applyFill="1" applyBorder="1" applyAlignment="1">
      <alignment horizontal="right" vertical="center" wrapText="1"/>
    </xf>
    <xf numFmtId="167" fontId="28" fillId="0" borderId="4" xfId="7" applyNumberFormat="1" applyFont="1" applyFill="1" applyBorder="1" applyAlignment="1">
      <alignment horizontal="right" vertical="center" wrapText="1"/>
    </xf>
    <xf numFmtId="9" fontId="28" fillId="0" borderId="0" xfId="1" quotePrefix="1" applyFont="1" applyFill="1" applyBorder="1" applyAlignment="1">
      <alignment horizontal="right" vertical="center" wrapText="1"/>
    </xf>
    <xf numFmtId="9" fontId="32" fillId="0" borderId="13" xfId="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9" fontId="32" fillId="0" borderId="1" xfId="1" quotePrefix="1" applyFont="1" applyFill="1" applyBorder="1" applyAlignment="1">
      <alignment horizontal="center" vertical="center" wrapText="1"/>
    </xf>
    <xf numFmtId="9" fontId="32" fillId="0" borderId="13" xfId="1" quotePrefix="1" applyFont="1" applyFill="1" applyBorder="1" applyAlignment="1">
      <alignment horizontal="center" vertical="center" wrapText="1"/>
    </xf>
    <xf numFmtId="9" fontId="32" fillId="0" borderId="1" xfId="1" applyFont="1" applyFill="1" applyBorder="1" applyAlignment="1">
      <alignment horizontal="center" vertical="center" wrapText="1"/>
    </xf>
    <xf numFmtId="165" fontId="27" fillId="0" borderId="0" xfId="5" applyNumberFormat="1" applyFont="1" applyFill="1" applyBorder="1" applyAlignment="1">
      <alignment horizontal="center" vertical="center" wrapText="1"/>
    </xf>
    <xf numFmtId="9" fontId="28" fillId="0" borderId="1" xfId="1" quotePrefix="1" applyFont="1" applyFill="1" applyBorder="1" applyAlignment="1">
      <alignment horizontal="right" vertical="center" wrapText="1"/>
    </xf>
    <xf numFmtId="3" fontId="12" fillId="0" borderId="4" xfId="0" applyNumberFormat="1" applyFont="1" applyBorder="1" applyAlignment="1">
      <alignment horizontal="right" vertical="center" wrapText="1"/>
    </xf>
    <xf numFmtId="3" fontId="28" fillId="0" borderId="0" xfId="0" quotePrefix="1"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57" fillId="0" borderId="0" xfId="0" applyFont="1" applyAlignment="1">
      <alignment vertical="center"/>
    </xf>
    <xf numFmtId="9" fontId="25" fillId="0" borderId="0" xfId="1" applyFont="1" applyFill="1" applyBorder="1" applyAlignment="1">
      <alignment horizontal="right" wrapText="1"/>
    </xf>
    <xf numFmtId="0" fontId="54" fillId="0" borderId="0" xfId="0" applyFont="1" applyAlignment="1">
      <alignment vertical="top" wrapText="1"/>
    </xf>
    <xf numFmtId="0" fontId="0" fillId="0" borderId="0" xfId="0" applyAlignment="1">
      <alignment vertical="center"/>
    </xf>
    <xf numFmtId="0" fontId="0" fillId="0" borderId="0" xfId="0" applyAlignment="1">
      <alignment horizontal="left" vertical="center" indent="1"/>
    </xf>
    <xf numFmtId="3" fontId="28" fillId="0" borderId="0" xfId="0" quotePrefix="1" applyNumberFormat="1" applyFont="1" applyAlignment="1">
      <alignment horizontal="right" vertical="center" wrapText="1"/>
    </xf>
    <xf numFmtId="3" fontId="26" fillId="0" borderId="4" xfId="0" applyNumberFormat="1" applyFont="1" applyBorder="1" applyAlignment="1">
      <alignment horizontal="right" vertical="center" wrapText="1"/>
    </xf>
    <xf numFmtId="3" fontId="11" fillId="0" borderId="0" xfId="0" applyNumberFormat="1" applyFont="1" applyAlignment="1">
      <alignment horizontal="right" vertical="center" wrapText="1"/>
    </xf>
    <xf numFmtId="0" fontId="11" fillId="0" borderId="8" xfId="0" applyFont="1" applyBorder="1" applyAlignment="1">
      <alignment horizontal="left" vertical="center" wrapText="1" indent="1"/>
    </xf>
    <xf numFmtId="0" fontId="50" fillId="0" borderId="0" xfId="0" applyFont="1" applyAlignment="1">
      <alignment horizontal="center" vertical="center"/>
    </xf>
    <xf numFmtId="0" fontId="57" fillId="0" borderId="0" xfId="0" applyFont="1" applyAlignment="1">
      <alignment horizontal="left" vertical="center" wrapText="1"/>
    </xf>
    <xf numFmtId="0" fontId="33" fillId="0" borderId="13"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11" fillId="0" borderId="13" xfId="0" applyFont="1" applyBorder="1" applyAlignment="1">
      <alignment horizontal="left" vertical="center" indent="1"/>
    </xf>
    <xf numFmtId="0" fontId="54" fillId="0" borderId="5" xfId="0" applyFont="1" applyBorder="1" applyAlignment="1"/>
    <xf numFmtId="0" fontId="52" fillId="0" borderId="0" xfId="0" applyFont="1" applyAlignment="1">
      <alignment horizontal="center" vertical="center"/>
    </xf>
    <xf numFmtId="0" fontId="52" fillId="0" borderId="0" xfId="0" quotePrefix="1" applyFont="1" applyAlignment="1">
      <alignment horizontal="center" vertical="center"/>
    </xf>
    <xf numFmtId="0" fontId="54" fillId="0" borderId="8" xfId="0" applyFont="1" applyBorder="1" applyAlignment="1">
      <alignment horizontal="left" vertical="center" indent="1"/>
    </xf>
    <xf numFmtId="0" fontId="85" fillId="2" borderId="8" xfId="0" applyFont="1" applyFill="1" applyBorder="1" applyAlignment="1">
      <alignment horizontal="left" vertical="center" indent="1"/>
    </xf>
    <xf numFmtId="0" fontId="54" fillId="0" borderId="3" xfId="0" applyFont="1" applyBorder="1" applyAlignment="1">
      <alignment horizontal="left" indent="1"/>
    </xf>
    <xf numFmtId="0" fontId="54" fillId="0" borderId="5" xfId="0" applyFont="1" applyBorder="1" applyAlignment="1">
      <alignment horizontal="left" indent="1"/>
    </xf>
    <xf numFmtId="0" fontId="54" fillId="0" borderId="8" xfId="0" applyFont="1" applyBorder="1" applyAlignment="1">
      <alignment horizontal="left" indent="1"/>
    </xf>
    <xf numFmtId="0" fontId="56" fillId="0" borderId="8" xfId="0" applyFont="1" applyBorder="1" applyAlignment="1">
      <alignment horizontal="left" indent="1"/>
    </xf>
    <xf numFmtId="0" fontId="89" fillId="0" borderId="8" xfId="0" applyFont="1" applyBorder="1" applyAlignment="1">
      <alignment horizontal="left" indent="1"/>
    </xf>
    <xf numFmtId="0" fontId="89" fillId="0" borderId="3" xfId="0" applyFont="1" applyBorder="1" applyAlignment="1">
      <alignment horizontal="left" indent="1"/>
    </xf>
    <xf numFmtId="0" fontId="55" fillId="0" borderId="8" xfId="0" applyFont="1" applyBorder="1" applyAlignment="1">
      <alignment horizontal="left" indent="1"/>
    </xf>
    <xf numFmtId="0" fontId="89" fillId="0" borderId="4" xfId="0" applyFont="1" applyBorder="1" applyAlignment="1"/>
    <xf numFmtId="0" fontId="89" fillId="0" borderId="5" xfId="0" applyFont="1" applyBorder="1" applyAlignment="1"/>
    <xf numFmtId="0" fontId="55" fillId="0" borderId="5" xfId="0" applyFont="1" applyBorder="1" applyAlignment="1"/>
    <xf numFmtId="0" fontId="54" fillId="0" borderId="9" xfId="0" applyFont="1" applyBorder="1" applyAlignment="1">
      <alignment vertical="center"/>
    </xf>
    <xf numFmtId="0" fontId="54" fillId="0" borderId="10" xfId="0" applyFont="1" applyBorder="1" applyAlignment="1">
      <alignment vertical="center"/>
    </xf>
    <xf numFmtId="0" fontId="55" fillId="0" borderId="3" xfId="0" applyFont="1" applyBorder="1" applyAlignment="1">
      <alignment horizontal="left" indent="1"/>
    </xf>
    <xf numFmtId="0" fontId="54" fillId="0" borderId="0" xfId="0" applyFont="1" applyFill="1"/>
    <xf numFmtId="0" fontId="50" fillId="2" borderId="8" xfId="0" applyFont="1" applyFill="1" applyBorder="1" applyAlignment="1">
      <alignment horizontal="left" vertical="center" indent="1"/>
    </xf>
    <xf numFmtId="0" fontId="50" fillId="0" borderId="3" xfId="0" applyFont="1" applyFill="1" applyBorder="1" applyAlignment="1">
      <alignment horizontal="left" vertical="center" indent="1"/>
    </xf>
    <xf numFmtId="0" fontId="50" fillId="0" borderId="5" xfId="0" applyFont="1" applyFill="1" applyBorder="1" applyAlignment="1">
      <alignment horizontal="left" vertical="center" indent="1"/>
    </xf>
    <xf numFmtId="0" fontId="50" fillId="0" borderId="8" xfId="0" applyFont="1" applyFill="1" applyBorder="1" applyAlignment="1">
      <alignment horizontal="left" vertical="center" indent="1"/>
    </xf>
    <xf numFmtId="0" fontId="56" fillId="0" borderId="5" xfId="0" applyFont="1" applyFill="1" applyBorder="1" applyAlignment="1">
      <alignment horizontal="left" vertical="center" indent="1"/>
    </xf>
    <xf numFmtId="0" fontId="54" fillId="0" borderId="5" xfId="0" applyFont="1" applyFill="1" applyBorder="1" applyAlignment="1">
      <alignment horizontal="left" vertical="center" indent="1"/>
    </xf>
    <xf numFmtId="0" fontId="89" fillId="0" borderId="5" xfId="0" applyFont="1" applyBorder="1" applyAlignment="1">
      <alignment horizontal="center" vertical="center"/>
    </xf>
    <xf numFmtId="0" fontId="89" fillId="0" borderId="3" xfId="0" applyFont="1" applyBorder="1" applyAlignment="1">
      <alignment vertical="center"/>
    </xf>
    <xf numFmtId="0" fontId="55" fillId="0" borderId="5" xfId="0" applyFont="1" applyBorder="1" applyAlignment="1">
      <alignment horizontal="center" vertical="center"/>
    </xf>
    <xf numFmtId="0" fontId="55" fillId="0" borderId="3" xfId="0" applyFont="1" applyBorder="1" applyAlignment="1">
      <alignment vertical="center"/>
    </xf>
    <xf numFmtId="0" fontId="56" fillId="0" borderId="3" xfId="0" applyFont="1" applyFill="1" applyBorder="1" applyAlignment="1">
      <alignment horizontal="left" vertical="center" indent="1"/>
    </xf>
    <xf numFmtId="0" fontId="77" fillId="0" borderId="8" xfId="0" applyFont="1" applyBorder="1" applyAlignment="1">
      <alignment horizontal="center" vertical="center"/>
    </xf>
    <xf numFmtId="0" fontId="90" fillId="0" borderId="8" xfId="0" applyFont="1" applyBorder="1" applyAlignment="1">
      <alignment horizontal="center" vertical="center"/>
    </xf>
    <xf numFmtId="0" fontId="53" fillId="0" borderId="0" xfId="0" applyFont="1" applyAlignment="1">
      <alignment horizontal="left" vertical="center"/>
    </xf>
    <xf numFmtId="0" fontId="85" fillId="9" borderId="8" xfId="0" applyFont="1" applyFill="1" applyBorder="1" applyAlignment="1">
      <alignment horizontal="left" vertical="center" wrapText="1" indent="1"/>
    </xf>
    <xf numFmtId="0" fontId="85" fillId="9" borderId="8" xfId="0" applyFont="1" applyFill="1" applyBorder="1" applyAlignment="1">
      <alignment horizontal="center" vertical="center" wrapText="1"/>
    </xf>
    <xf numFmtId="0" fontId="93" fillId="9" borderId="8" xfId="0" applyFont="1" applyFill="1" applyBorder="1" applyAlignment="1">
      <alignment horizontal="left" vertical="center" wrapText="1" indent="1"/>
    </xf>
    <xf numFmtId="0" fontId="60" fillId="0" borderId="8" xfId="0" applyFont="1" applyBorder="1" applyAlignment="1">
      <alignment horizontal="left" vertical="center" wrapText="1" indent="1"/>
    </xf>
    <xf numFmtId="0" fontId="48" fillId="0" borderId="0" xfId="0" applyFont="1" applyAlignment="1">
      <alignment horizontal="left" vertical="center" wrapText="1" indent="1"/>
    </xf>
    <xf numFmtId="0" fontId="11" fillId="0" borderId="0" xfId="0" applyFont="1" applyAlignment="1">
      <alignment horizontal="left" vertical="center" wrapText="1" indent="1"/>
    </xf>
    <xf numFmtId="0" fontId="11" fillId="0" borderId="3" xfId="0" applyFont="1" applyBorder="1" applyAlignment="1">
      <alignment horizontal="left" vertical="center" wrapText="1" indent="1"/>
    </xf>
    <xf numFmtId="0" fontId="11" fillId="0" borderId="6" xfId="0" applyFont="1" applyBorder="1" applyAlignment="1">
      <alignment horizontal="left" vertical="center" wrapText="1" indent="1"/>
    </xf>
    <xf numFmtId="0" fontId="53" fillId="0" borderId="0" xfId="0" applyFont="1" applyAlignment="1">
      <alignment horizontal="center" vertical="center"/>
    </xf>
    <xf numFmtId="0" fontId="90" fillId="0" borderId="0" xfId="0" applyFont="1" applyBorder="1" applyAlignment="1">
      <alignment horizontal="center" vertical="center"/>
    </xf>
    <xf numFmtId="0" fontId="41" fillId="0" borderId="0" xfId="0" applyFont="1" applyBorder="1" applyAlignment="1">
      <alignment vertical="top" wrapText="1"/>
    </xf>
    <xf numFmtId="0" fontId="94" fillId="0" borderId="0" xfId="0" applyFont="1" applyAlignment="1">
      <alignment vertical="center" wrapText="1"/>
    </xf>
    <xf numFmtId="0" fontId="54" fillId="0" borderId="0" xfId="0" applyFont="1" applyBorder="1" applyAlignment="1">
      <alignment vertical="top"/>
    </xf>
    <xf numFmtId="0" fontId="50" fillId="0" borderId="0" xfId="0" applyFont="1" applyBorder="1"/>
    <xf numFmtId="0" fontId="54" fillId="0" borderId="8" xfId="0" applyFont="1" applyBorder="1" applyAlignment="1">
      <alignment horizontal="center" vertical="center"/>
    </xf>
    <xf numFmtId="0" fontId="92" fillId="8" borderId="8" xfId="0" applyFont="1" applyFill="1" applyBorder="1" applyAlignment="1">
      <alignment vertical="top" wrapText="1"/>
    </xf>
    <xf numFmtId="165" fontId="43" fillId="0" borderId="0" xfId="5" applyNumberFormat="1" applyFont="1" applyFill="1" applyBorder="1" applyAlignment="1">
      <alignment horizontal="left" vertical="center" wrapText="1" indent="1"/>
    </xf>
    <xf numFmtId="0" fontId="11" fillId="0" borderId="13" xfId="0" applyFont="1" applyBorder="1" applyAlignment="1">
      <alignment horizontal="left" vertical="center" indent="1"/>
    </xf>
    <xf numFmtId="0" fontId="32" fillId="0" borderId="13" xfId="3" applyFont="1" applyFill="1" applyBorder="1" applyAlignment="1">
      <alignment vertical="center" wrapText="1"/>
    </xf>
    <xf numFmtId="0" fontId="28" fillId="0" borderId="13" xfId="3" quotePrefix="1" applyFont="1" applyFill="1" applyBorder="1" applyAlignment="1">
      <alignment horizontal="right" vertical="center" wrapText="1"/>
    </xf>
    <xf numFmtId="0" fontId="70" fillId="0" borderId="13" xfId="3" quotePrefix="1" applyFont="1" applyFill="1" applyBorder="1" applyAlignment="1">
      <alignment horizontal="right" vertical="center" wrapText="1"/>
    </xf>
    <xf numFmtId="0" fontId="70" fillId="0" borderId="0" xfId="3" quotePrefix="1" applyFont="1" applyFill="1" applyBorder="1" applyAlignment="1">
      <alignment horizontal="right" vertical="center" wrapText="1"/>
    </xf>
    <xf numFmtId="167" fontId="70" fillId="0" borderId="0" xfId="0" applyNumberFormat="1" applyFont="1" applyFill="1" applyBorder="1" applyAlignment="1">
      <alignment horizontal="right" vertical="center" wrapText="1"/>
    </xf>
    <xf numFmtId="167" fontId="70" fillId="0" borderId="1" xfId="0" applyNumberFormat="1" applyFont="1" applyFill="1" applyBorder="1" applyAlignment="1">
      <alignment horizontal="right" vertical="center" wrapText="1"/>
    </xf>
    <xf numFmtId="165" fontId="96" fillId="0" borderId="0" xfId="5" applyNumberFormat="1" applyFont="1" applyFill="1" applyBorder="1" applyAlignment="1">
      <alignment horizontal="right" wrapText="1"/>
    </xf>
    <xf numFmtId="0" fontId="12" fillId="0" borderId="0" xfId="0" applyFont="1"/>
    <xf numFmtId="0" fontId="11" fillId="0" borderId="0" xfId="0" applyFont="1" applyAlignment="1">
      <alignment horizontal="left" indent="1"/>
    </xf>
    <xf numFmtId="0" fontId="12" fillId="0" borderId="0" xfId="0" applyFont="1" applyAlignment="1"/>
    <xf numFmtId="3" fontId="43" fillId="3" borderId="3" xfId="25" applyNumberFormat="1" applyFont="1" applyFill="1" applyBorder="1" applyAlignment="1">
      <alignment horizontal="right" vertical="center"/>
    </xf>
    <xf numFmtId="3" fontId="43" fillId="3" borderId="4" xfId="25" applyNumberFormat="1" applyFont="1" applyFill="1" applyBorder="1" applyAlignment="1">
      <alignment horizontal="right" vertical="center"/>
    </xf>
    <xf numFmtId="3" fontId="43" fillId="3" borderId="5" xfId="25" applyNumberFormat="1" applyFont="1" applyFill="1" applyBorder="1" applyAlignment="1">
      <alignment horizontal="right" vertical="center"/>
    </xf>
    <xf numFmtId="3" fontId="27" fillId="2" borderId="3" xfId="25" applyNumberFormat="1" applyFont="1" applyFill="1" applyBorder="1" applyAlignment="1">
      <alignment horizontal="right" vertical="center"/>
    </xf>
    <xf numFmtId="3" fontId="27" fillId="2" borderId="4" xfId="25" applyNumberFormat="1" applyFont="1" applyFill="1" applyBorder="1" applyAlignment="1">
      <alignment horizontal="right" vertical="center"/>
    </xf>
    <xf numFmtId="3" fontId="27" fillId="2" borderId="5" xfId="25"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27" fillId="0" borderId="0" xfId="25" applyNumberFormat="1" applyFont="1" applyFill="1" applyBorder="1" applyAlignment="1">
      <alignment horizontal="right" vertical="center"/>
    </xf>
    <xf numFmtId="3" fontId="11" fillId="0" borderId="0" xfId="0" applyNumberFormat="1" applyFont="1" applyAlignment="1">
      <alignment horizontal="right" vertical="center"/>
    </xf>
    <xf numFmtId="3" fontId="26" fillId="0" borderId="0" xfId="0" applyNumberFormat="1" applyFont="1" applyAlignment="1">
      <alignment horizontal="right" vertical="center"/>
    </xf>
    <xf numFmtId="3" fontId="27" fillId="0" borderId="4" xfId="25" applyNumberFormat="1" applyFont="1" applyFill="1" applyBorder="1" applyAlignment="1">
      <alignment horizontal="right" vertical="center"/>
    </xf>
    <xf numFmtId="3" fontId="27" fillId="0" borderId="5" xfId="25" applyNumberFormat="1" applyFont="1" applyFill="1" applyBorder="1" applyAlignment="1">
      <alignment horizontal="right" vertical="center"/>
    </xf>
    <xf numFmtId="0" fontId="12" fillId="0" borderId="0" xfId="0" applyFont="1" applyFill="1" applyBorder="1" applyAlignment="1">
      <alignment vertical="center"/>
    </xf>
    <xf numFmtId="0" fontId="57" fillId="0" borderId="0" xfId="0" applyFont="1" applyAlignment="1">
      <alignment horizontal="left" vertical="center" wrapText="1" indent="1"/>
    </xf>
    <xf numFmtId="9" fontId="8" fillId="0" borderId="0" xfId="1" applyFont="1"/>
    <xf numFmtId="172" fontId="12" fillId="2" borderId="4" xfId="7" applyNumberFormat="1" applyFont="1" applyFill="1" applyBorder="1" applyAlignment="1">
      <alignment horizontal="right" vertical="center" wrapText="1"/>
    </xf>
    <xf numFmtId="168" fontId="32" fillId="0" borderId="4" xfId="7" applyNumberFormat="1" applyFont="1" applyFill="1" applyBorder="1" applyAlignment="1">
      <alignment horizontal="left" vertical="center" wrapText="1" indent="1"/>
    </xf>
    <xf numFmtId="168" fontId="32" fillId="0" borderId="13" xfId="7" applyNumberFormat="1" applyFont="1" applyFill="1" applyBorder="1" applyAlignment="1">
      <alignment horizontal="left" vertical="center" wrapText="1" indent="1"/>
    </xf>
    <xf numFmtId="168" fontId="32" fillId="0" borderId="0" xfId="7" applyNumberFormat="1" applyFont="1" applyFill="1" applyBorder="1" applyAlignment="1">
      <alignment horizontal="left" vertical="center" wrapText="1" indent="1"/>
    </xf>
    <xf numFmtId="168" fontId="32" fillId="0" borderId="1" xfId="7" applyNumberFormat="1" applyFont="1" applyFill="1" applyBorder="1" applyAlignment="1">
      <alignment horizontal="left" vertical="center" wrapText="1" indent="1"/>
    </xf>
    <xf numFmtId="9" fontId="32" fillId="0" borderId="4" xfId="1" applyFont="1" applyFill="1" applyBorder="1" applyAlignment="1">
      <alignment horizontal="left" vertical="center" wrapText="1" indent="1"/>
    </xf>
    <xf numFmtId="166" fontId="23" fillId="0" borderId="0" xfId="4" applyNumberFormat="1" applyFont="1" applyFill="1" applyBorder="1" applyAlignment="1">
      <alignment horizontal="left" vertical="center" wrapText="1" indent="1"/>
    </xf>
    <xf numFmtId="10" fontId="32" fillId="0" borderId="4" xfId="1" applyNumberFormat="1" applyFont="1" applyFill="1" applyBorder="1" applyAlignment="1">
      <alignment horizontal="left" vertical="center" wrapText="1" indent="1"/>
    </xf>
    <xf numFmtId="166" fontId="43" fillId="0" borderId="0" xfId="4" applyNumberFormat="1" applyFont="1" applyFill="1" applyBorder="1" applyAlignment="1">
      <alignment horizontal="left" indent="1"/>
    </xf>
    <xf numFmtId="166" fontId="43" fillId="0" borderId="0" xfId="4" applyNumberFormat="1" applyFont="1" applyFill="1" applyBorder="1" applyAlignment="1">
      <alignment horizontal="left" wrapText="1" indent="1"/>
    </xf>
    <xf numFmtId="165" fontId="61" fillId="0" borderId="4" xfId="5" applyNumberFormat="1" applyFont="1" applyFill="1" applyBorder="1" applyAlignment="1">
      <alignment horizontal="center" vertical="center" wrapText="1"/>
    </xf>
    <xf numFmtId="165" fontId="12" fillId="0" borderId="13" xfId="5" applyNumberFormat="1" applyFont="1" applyFill="1" applyBorder="1" applyAlignment="1">
      <alignment horizontal="right" vertical="center" wrapText="1"/>
    </xf>
    <xf numFmtId="165" fontId="14" fillId="0" borderId="4" xfId="5" applyNumberFormat="1" applyFont="1" applyFill="1" applyBorder="1" applyAlignment="1">
      <alignment horizontal="right" vertical="center" wrapText="1"/>
    </xf>
    <xf numFmtId="165" fontId="86" fillId="0" borderId="4" xfId="5" applyNumberFormat="1" applyFont="1" applyFill="1" applyBorder="1" applyAlignment="1">
      <alignment horizontal="right" vertical="center" wrapText="1"/>
    </xf>
    <xf numFmtId="165" fontId="43" fillId="0" borderId="4" xfId="5" applyNumberFormat="1" applyFont="1" applyFill="1" applyBorder="1" applyAlignment="1">
      <alignment horizontal="left" vertical="center" wrapText="1"/>
    </xf>
    <xf numFmtId="166" fontId="68" fillId="0" borderId="0" xfId="4" applyNumberFormat="1" applyFont="1" applyFill="1" applyBorder="1" applyAlignment="1">
      <alignment horizontal="left" vertical="center" wrapText="1" indent="1"/>
    </xf>
    <xf numFmtId="166" fontId="68" fillId="0" borderId="4" xfId="4" applyNumberFormat="1" applyFont="1" applyFill="1" applyBorder="1" applyAlignment="1">
      <alignment horizontal="left" vertical="center" wrapText="1" indent="1"/>
    </xf>
    <xf numFmtId="168" fontId="27" fillId="0" borderId="4" xfId="7" applyNumberFormat="1" applyFont="1" applyFill="1" applyBorder="1" applyAlignment="1">
      <alignment horizontal="left" vertical="center" wrapText="1" indent="1"/>
    </xf>
    <xf numFmtId="166" fontId="80" fillId="0" borderId="0" xfId="4" applyNumberFormat="1" applyFont="1" applyFill="1" applyBorder="1" applyAlignment="1">
      <alignment horizontal="left" vertical="center" wrapText="1" indent="1"/>
    </xf>
    <xf numFmtId="0" fontId="11" fillId="0" borderId="0" xfId="0" applyFont="1" applyAlignment="1">
      <alignment horizontal="left" wrapText="1" indent="1"/>
    </xf>
    <xf numFmtId="0" fontId="11" fillId="0" borderId="0" xfId="0" applyFont="1" applyBorder="1" applyAlignment="1">
      <alignment horizontal="left" indent="1"/>
    </xf>
    <xf numFmtId="0" fontId="11" fillId="0" borderId="1" xfId="0" applyFont="1" applyBorder="1" applyAlignment="1">
      <alignment horizontal="left" vertical="center" indent="1"/>
    </xf>
    <xf numFmtId="9" fontId="28" fillId="0" borderId="4" xfId="1" quotePrefix="1" applyFont="1" applyFill="1" applyBorder="1" applyAlignment="1">
      <alignment horizontal="right" vertical="center" wrapText="1"/>
    </xf>
    <xf numFmtId="9" fontId="32" fillId="0" borderId="4" xfId="1" quotePrefix="1" applyFont="1" applyFill="1" applyBorder="1" applyAlignment="1">
      <alignment horizontal="right" vertical="center" wrapText="1"/>
    </xf>
    <xf numFmtId="0" fontId="11" fillId="0" borderId="0" xfId="0" applyFont="1" applyFill="1" applyBorder="1" applyAlignment="1">
      <alignment horizontal="center"/>
    </xf>
    <xf numFmtId="0" fontId="11" fillId="0" borderId="13" xfId="0" applyFont="1" applyFill="1" applyBorder="1" applyAlignment="1">
      <alignment horizontal="center"/>
    </xf>
    <xf numFmtId="0" fontId="11" fillId="0" borderId="1" xfId="0" applyFont="1" applyFill="1" applyBorder="1" applyAlignment="1">
      <alignment horizontal="center"/>
    </xf>
    <xf numFmtId="167" fontId="33" fillId="0" borderId="0" xfId="6" applyNumberFormat="1" applyFont="1" applyFill="1" applyBorder="1" applyAlignment="1">
      <alignment horizontal="center" vertical="center" wrapText="1"/>
    </xf>
    <xf numFmtId="167" fontId="28" fillId="0" borderId="0" xfId="7" applyNumberFormat="1" applyFont="1" applyFill="1" applyBorder="1" applyAlignment="1">
      <alignment horizontal="center" vertical="center" wrapText="1"/>
    </xf>
    <xf numFmtId="167" fontId="28" fillId="2" borderId="8" xfId="7"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0" fontId="28" fillId="0" borderId="4" xfId="0" applyFont="1" applyFill="1" applyBorder="1" applyAlignment="1">
      <alignment horizontal="center"/>
    </xf>
    <xf numFmtId="0" fontId="28" fillId="0" borderId="4" xfId="0" applyFont="1" applyFill="1" applyBorder="1"/>
    <xf numFmtId="0" fontId="11" fillId="0" borderId="0" xfId="0" applyFont="1" applyBorder="1" applyAlignment="1">
      <alignment horizontal="left" vertical="center" indent="1"/>
    </xf>
    <xf numFmtId="0" fontId="12" fillId="0" borderId="0" xfId="0" applyFont="1" applyAlignment="1">
      <alignment wrapText="1"/>
    </xf>
    <xf numFmtId="0" fontId="54" fillId="0" borderId="0" xfId="0" applyFont="1" applyAlignment="1">
      <alignment horizontal="left" wrapText="1" indent="1"/>
    </xf>
    <xf numFmtId="0" fontId="65" fillId="2" borderId="3" xfId="3" applyFont="1" applyFill="1" applyBorder="1" applyAlignment="1">
      <alignment vertical="center" wrapText="1"/>
    </xf>
    <xf numFmtId="0" fontId="65" fillId="2" borderId="4" xfId="3" applyFont="1" applyFill="1" applyBorder="1" applyAlignment="1">
      <alignment vertical="center" wrapText="1"/>
    </xf>
    <xf numFmtId="0" fontId="65" fillId="2" borderId="5" xfId="3" applyFont="1" applyFill="1" applyBorder="1" applyAlignment="1">
      <alignment vertical="center" wrapText="1"/>
    </xf>
    <xf numFmtId="0" fontId="33" fillId="0" borderId="13" xfId="3" applyFont="1" applyFill="1" applyBorder="1" applyAlignment="1">
      <alignment horizontal="right" vertical="center" wrapText="1" indent="2"/>
    </xf>
    <xf numFmtId="0" fontId="33" fillId="0" borderId="0" xfId="3" applyFont="1" applyFill="1" applyBorder="1" applyAlignment="1">
      <alignment horizontal="right" vertical="center" wrapText="1" indent="2"/>
    </xf>
    <xf numFmtId="0" fontId="32" fillId="0" borderId="4" xfId="0" applyFont="1" applyFill="1" applyBorder="1" applyAlignment="1">
      <alignment horizontal="left" indent="1"/>
    </xf>
    <xf numFmtId="0" fontId="32" fillId="0" borderId="0" xfId="0" applyFont="1" applyFill="1" applyBorder="1" applyAlignment="1">
      <alignment horizontal="left" indent="1"/>
    </xf>
    <xf numFmtId="0" fontId="65" fillId="2" borderId="4" xfId="3" applyFont="1" applyFill="1" applyBorder="1" applyAlignment="1">
      <alignment horizontal="left" wrapText="1" indent="1"/>
    </xf>
    <xf numFmtId="0" fontId="27" fillId="0" borderId="13" xfId="0" applyFont="1" applyFill="1" applyBorder="1" applyAlignment="1">
      <alignment horizontal="left" indent="1"/>
    </xf>
    <xf numFmtId="0" fontId="32" fillId="0" borderId="13" xfId="0" applyFont="1" applyFill="1" applyBorder="1" applyAlignment="1">
      <alignment horizontal="left" indent="1"/>
    </xf>
    <xf numFmtId="0" fontId="32" fillId="0" borderId="1" xfId="0" applyFont="1" applyFill="1" applyBorder="1" applyAlignment="1">
      <alignment horizontal="left" indent="1"/>
    </xf>
    <xf numFmtId="0" fontId="11" fillId="0" borderId="0" xfId="0" applyFont="1" applyAlignment="1">
      <alignment horizontal="left" indent="2"/>
    </xf>
    <xf numFmtId="0" fontId="8" fillId="0" borderId="0" xfId="0" applyFont="1" applyAlignment="1">
      <alignment horizontal="left" indent="1"/>
    </xf>
    <xf numFmtId="0" fontId="32" fillId="0" borderId="4" xfId="0" applyFont="1" applyBorder="1" applyAlignment="1">
      <alignment horizontal="left" indent="1"/>
    </xf>
    <xf numFmtId="0" fontId="32" fillId="0" borderId="0" xfId="0" applyFont="1" applyBorder="1" applyAlignment="1">
      <alignment horizontal="left" indent="1"/>
    </xf>
    <xf numFmtId="0" fontId="32" fillId="0" borderId="13" xfId="0" applyFont="1" applyBorder="1" applyAlignment="1">
      <alignment horizontal="left" indent="1"/>
    </xf>
    <xf numFmtId="0" fontId="32" fillId="0" borderId="1" xfId="0" applyFont="1" applyBorder="1" applyAlignment="1">
      <alignment horizontal="left" indent="1"/>
    </xf>
    <xf numFmtId="165" fontId="43" fillId="0" borderId="0" xfId="5" applyNumberFormat="1" applyFont="1" applyFill="1" applyBorder="1" applyAlignment="1">
      <alignment horizontal="left" wrapText="1" indent="1"/>
    </xf>
    <xf numFmtId="0" fontId="32" fillId="0" borderId="13" xfId="3" applyFont="1" applyFill="1" applyBorder="1" applyAlignment="1">
      <alignment horizontal="left" vertical="center" wrapText="1" indent="1"/>
    </xf>
    <xf numFmtId="0" fontId="32" fillId="0" borderId="0" xfId="3" applyFont="1" applyFill="1" applyBorder="1" applyAlignment="1">
      <alignment horizontal="left" vertical="center" wrapText="1" indent="1"/>
    </xf>
    <xf numFmtId="0" fontId="32" fillId="0" borderId="1" xfId="3" applyFont="1" applyFill="1" applyBorder="1" applyAlignment="1">
      <alignment horizontal="left" vertical="center" wrapText="1" indent="1"/>
    </xf>
    <xf numFmtId="0" fontId="50" fillId="0" borderId="0" xfId="0" applyFont="1" applyBorder="1" applyAlignment="1">
      <alignment vertical="top" wrapText="1"/>
    </xf>
    <xf numFmtId="0" fontId="54" fillId="0" borderId="0" xfId="0" applyFont="1" applyBorder="1" applyAlignment="1">
      <alignment horizontal="left" vertical="center" wrapText="1" indent="1"/>
    </xf>
    <xf numFmtId="0" fontId="20" fillId="0" borderId="0" xfId="0" applyFont="1" applyAlignment="1">
      <alignment horizontal="left" vertical="center"/>
    </xf>
    <xf numFmtId="0" fontId="34" fillId="0" borderId="0" xfId="0" applyFont="1" applyAlignment="1">
      <alignment horizontal="left" vertical="center"/>
    </xf>
    <xf numFmtId="0" fontId="33" fillId="0" borderId="1" xfId="3" applyFont="1" applyFill="1" applyBorder="1" applyAlignment="1">
      <alignment horizontal="center" vertical="center" wrapText="1"/>
    </xf>
    <xf numFmtId="0" fontId="13" fillId="0" borderId="0" xfId="2" applyFont="1" applyAlignment="1">
      <alignment horizontal="center" vertical="center"/>
    </xf>
    <xf numFmtId="174" fontId="28" fillId="0" borderId="10" xfId="3" applyNumberFormat="1" applyFont="1" applyFill="1" applyBorder="1" applyAlignment="1">
      <alignment horizontal="center" vertical="center" wrapText="1"/>
    </xf>
    <xf numFmtId="0" fontId="28" fillId="0" borderId="5" xfId="3" applyFont="1" applyFill="1" applyBorder="1" applyAlignment="1">
      <alignment horizontal="center" vertical="center" wrapText="1"/>
    </xf>
    <xf numFmtId="178" fontId="28" fillId="2" borderId="5" xfId="3" applyNumberFormat="1" applyFont="1" applyFill="1" applyBorder="1" applyAlignment="1">
      <alignment horizontal="center" vertical="center" wrapText="1"/>
    </xf>
    <xf numFmtId="0" fontId="28" fillId="2" borderId="5" xfId="3" applyFont="1" applyFill="1" applyBorder="1" applyAlignment="1">
      <alignment horizontal="center" vertical="center" wrapText="1"/>
    </xf>
    <xf numFmtId="0" fontId="11" fillId="0" borderId="52" xfId="0" applyFont="1" applyBorder="1" applyAlignment="1">
      <alignment horizontal="center"/>
    </xf>
    <xf numFmtId="0" fontId="11" fillId="0" borderId="53" xfId="0" applyFont="1" applyBorder="1" applyAlignment="1">
      <alignment horizont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2" xfId="0" applyFont="1" applyBorder="1" applyAlignment="1">
      <alignment horizontal="right"/>
    </xf>
    <xf numFmtId="0" fontId="11" fillId="0" borderId="53" xfId="0" applyFont="1" applyBorder="1" applyAlignment="1">
      <alignment horizontal="right"/>
    </xf>
    <xf numFmtId="168" fontId="45" fillId="0" borderId="54" xfId="7" quotePrefix="1" applyNumberFormat="1" applyFont="1" applyFill="1" applyBorder="1" applyAlignment="1">
      <alignment horizontal="center" vertical="center" wrapText="1"/>
    </xf>
    <xf numFmtId="168" fontId="45" fillId="0" borderId="64" xfId="7" quotePrefix="1" applyNumberFormat="1" applyFont="1" applyFill="1" applyBorder="1" applyAlignment="1">
      <alignment horizontal="center" vertical="center" wrapText="1"/>
    </xf>
    <xf numFmtId="168" fontId="45" fillId="0" borderId="66" xfId="7" quotePrefix="1" applyNumberFormat="1" applyFont="1" applyFill="1" applyBorder="1" applyAlignment="1">
      <alignment horizontal="center" vertical="center" wrapText="1"/>
    </xf>
    <xf numFmtId="9" fontId="101" fillId="0" borderId="54" xfId="7" quotePrefix="1" applyNumberFormat="1" applyFont="1" applyFill="1" applyBorder="1" applyAlignment="1">
      <alignment horizontal="center" vertical="center" wrapText="1"/>
    </xf>
    <xf numFmtId="0" fontId="28" fillId="2" borderId="69" xfId="3" applyFont="1" applyFill="1" applyBorder="1" applyAlignment="1">
      <alignment horizontal="center" vertical="center" wrapText="1"/>
    </xf>
    <xf numFmtId="174" fontId="32" fillId="0" borderId="64" xfId="0" quotePrefix="1" applyNumberFormat="1" applyFont="1" applyFill="1" applyBorder="1" applyAlignment="1">
      <alignment horizontal="center" vertical="center" wrapText="1"/>
    </xf>
    <xf numFmtId="174" fontId="32" fillId="0" borderId="54" xfId="0" quotePrefix="1" applyNumberFormat="1" applyFont="1" applyFill="1" applyBorder="1" applyAlignment="1">
      <alignment horizontal="center" vertical="center" wrapText="1"/>
    </xf>
    <xf numFmtId="174" fontId="32" fillId="0" borderId="66" xfId="0" quotePrefix="1" applyNumberFormat="1" applyFont="1" applyFill="1" applyBorder="1" applyAlignment="1">
      <alignment horizontal="center" vertical="center" wrapText="1"/>
    </xf>
    <xf numFmtId="174" fontId="32" fillId="0" borderId="63" xfId="0" quotePrefix="1" applyNumberFormat="1" applyFont="1" applyFill="1" applyBorder="1" applyAlignment="1">
      <alignment horizontal="center" vertical="center" wrapText="1"/>
    </xf>
    <xf numFmtId="174" fontId="32" fillId="0" borderId="50" xfId="0" quotePrefix="1" applyNumberFormat="1" applyFont="1" applyFill="1" applyBorder="1" applyAlignment="1">
      <alignment horizontal="center" vertical="center" wrapText="1"/>
    </xf>
    <xf numFmtId="178" fontId="32" fillId="0" borderId="50" xfId="0" quotePrefix="1" applyNumberFormat="1" applyFont="1" applyFill="1" applyBorder="1" applyAlignment="1">
      <alignment horizontal="center" vertical="center" wrapText="1"/>
    </xf>
    <xf numFmtId="178" fontId="32" fillId="0" borderId="74" xfId="0" quotePrefix="1" applyNumberFormat="1" applyFont="1" applyFill="1" applyBorder="1" applyAlignment="1">
      <alignment horizontal="center" vertical="center" wrapText="1"/>
    </xf>
    <xf numFmtId="0" fontId="78" fillId="0" borderId="0" xfId="0" applyFont="1" applyAlignment="1">
      <alignment horizontal="center" vertical="center"/>
    </xf>
    <xf numFmtId="0" fontId="78" fillId="0" borderId="0" xfId="0" applyFont="1" applyAlignment="1">
      <alignment horizontal="right" vertical="center"/>
    </xf>
    <xf numFmtId="0" fontId="78" fillId="0" borderId="0" xfId="0" applyFont="1" applyAlignment="1">
      <alignment wrapText="1"/>
    </xf>
    <xf numFmtId="0" fontId="78" fillId="0" borderId="0" xfId="0" applyFont="1" applyAlignment="1">
      <alignment horizontal="center" vertical="center" wrapText="1"/>
    </xf>
    <xf numFmtId="0" fontId="11" fillId="0" borderId="52" xfId="0" applyFont="1" applyBorder="1"/>
    <xf numFmtId="0" fontId="11" fillId="0" borderId="53" xfId="0" applyFont="1" applyBorder="1"/>
    <xf numFmtId="0" fontId="33" fillId="0" borderId="50" xfId="3" applyFont="1" applyFill="1" applyBorder="1" applyAlignment="1">
      <alignment horizontal="center" vertical="center" wrapText="1"/>
    </xf>
    <xf numFmtId="0" fontId="33" fillId="0" borderId="70" xfId="3" applyFont="1" applyFill="1" applyBorder="1" applyAlignment="1">
      <alignment horizontal="center" vertical="center" wrapText="1"/>
    </xf>
    <xf numFmtId="0" fontId="54" fillId="0" borderId="0" xfId="0" applyFont="1" applyAlignment="1">
      <alignment vertical="center" wrapText="1"/>
    </xf>
    <xf numFmtId="0" fontId="33" fillId="0" borderId="63" xfId="3" applyFont="1" applyFill="1" applyBorder="1" applyAlignment="1">
      <alignment horizontal="center" vertical="center" wrapText="1"/>
    </xf>
    <xf numFmtId="0" fontId="32" fillId="0" borderId="62" xfId="0" quotePrefix="1" applyNumberFormat="1" applyFont="1" applyFill="1" applyBorder="1" applyAlignment="1">
      <alignment horizontal="center" vertical="center" wrapText="1"/>
    </xf>
    <xf numFmtId="0" fontId="32" fillId="0" borderId="56" xfId="0" quotePrefix="1" applyNumberFormat="1" applyFont="1" applyFill="1" applyBorder="1" applyAlignment="1">
      <alignment horizontal="center" vertical="center" wrapText="1"/>
    </xf>
    <xf numFmtId="0" fontId="32" fillId="0" borderId="65" xfId="0" quotePrefix="1" applyNumberFormat="1" applyFont="1" applyFill="1" applyBorder="1" applyAlignment="1">
      <alignment horizontal="center" vertical="center" wrapText="1"/>
    </xf>
    <xf numFmtId="0" fontId="103" fillId="2" borderId="76" xfId="0" applyFont="1" applyFill="1" applyBorder="1" applyAlignment="1">
      <alignment horizontal="center" vertical="center"/>
    </xf>
    <xf numFmtId="0" fontId="103" fillId="2" borderId="78" xfId="0" applyFont="1" applyFill="1" applyBorder="1" applyAlignment="1">
      <alignment horizontal="center" vertical="center"/>
    </xf>
    <xf numFmtId="9" fontId="45" fillId="0" borderId="64" xfId="7" quotePrefix="1" applyNumberFormat="1" applyFont="1" applyFill="1" applyBorder="1" applyAlignment="1">
      <alignment horizontal="center" vertical="center" wrapText="1"/>
    </xf>
    <xf numFmtId="0" fontId="46" fillId="5" borderId="79" xfId="3" applyFont="1" applyFill="1" applyBorder="1" applyAlignment="1">
      <alignment vertical="center" wrapText="1"/>
    </xf>
    <xf numFmtId="0" fontId="12" fillId="5" borderId="77" xfId="3" applyFont="1" applyFill="1" applyBorder="1" applyAlignment="1">
      <alignment horizontal="center" vertical="center" wrapText="1"/>
    </xf>
    <xf numFmtId="165" fontId="14" fillId="5" borderId="77" xfId="5" applyNumberFormat="1" applyFont="1" applyFill="1" applyBorder="1" applyAlignment="1">
      <alignment horizontal="center" vertical="center" wrapText="1"/>
    </xf>
    <xf numFmtId="165" fontId="14" fillId="5" borderId="77" xfId="5" applyNumberFormat="1" applyFont="1" applyFill="1" applyBorder="1" applyAlignment="1">
      <alignment horizontal="center" wrapText="1"/>
    </xf>
    <xf numFmtId="166" fontId="72" fillId="5" borderId="77" xfId="4" applyNumberFormat="1" applyFont="1" applyFill="1" applyBorder="1" applyAlignment="1">
      <alignment horizontal="center" vertical="center" wrapText="1"/>
    </xf>
    <xf numFmtId="165" fontId="44" fillId="5" borderId="77" xfId="5" applyNumberFormat="1" applyFont="1" applyFill="1" applyBorder="1" applyAlignment="1">
      <alignment horizontal="center" vertical="center" wrapText="1"/>
    </xf>
    <xf numFmtId="166" fontId="72" fillId="5" borderId="77" xfId="4" applyNumberFormat="1" applyFont="1" applyFill="1" applyBorder="1" applyAlignment="1">
      <alignment horizontal="center" vertical="center"/>
    </xf>
    <xf numFmtId="0" fontId="108" fillId="0" borderId="0" xfId="0" applyFont="1"/>
    <xf numFmtId="165" fontId="16" fillId="0" borderId="81" xfId="5" quotePrefix="1" applyNumberFormat="1" applyFont="1" applyFill="1" applyBorder="1" applyAlignment="1">
      <alignment horizontal="center" vertical="center" wrapText="1"/>
    </xf>
    <xf numFmtId="165" fontId="16" fillId="0" borderId="68" xfId="5" quotePrefix="1" applyNumberFormat="1" applyFont="1" applyFill="1" applyBorder="1" applyAlignment="1">
      <alignment horizontal="center" vertical="center" wrapText="1"/>
    </xf>
    <xf numFmtId="165" fontId="12" fillId="0" borderId="67" xfId="5" quotePrefix="1" applyNumberFormat="1" applyFont="1" applyFill="1" applyBorder="1" applyAlignment="1">
      <alignment horizontal="center" vertical="center" wrapText="1"/>
    </xf>
    <xf numFmtId="165" fontId="12" fillId="0" borderId="84" xfId="5" applyNumberFormat="1" applyFont="1" applyFill="1" applyBorder="1" applyAlignment="1">
      <alignment horizontal="center" vertical="center" wrapText="1"/>
    </xf>
    <xf numFmtId="165" fontId="43" fillId="0" borderId="55" xfId="5" applyNumberFormat="1" applyFont="1" applyFill="1" applyBorder="1" applyAlignment="1">
      <alignment horizontal="center" vertical="center" wrapText="1"/>
    </xf>
    <xf numFmtId="0" fontId="109" fillId="5" borderId="79" xfId="3" applyFont="1" applyFill="1" applyBorder="1" applyAlignment="1">
      <alignment vertical="center" wrapText="1"/>
    </xf>
    <xf numFmtId="0" fontId="107" fillId="5" borderId="77" xfId="3" applyFont="1" applyFill="1" applyBorder="1" applyAlignment="1">
      <alignment horizontal="center" vertical="center" wrapText="1"/>
    </xf>
    <xf numFmtId="165" fontId="106" fillId="5" borderId="77" xfId="5" applyNumberFormat="1" applyFont="1" applyFill="1" applyBorder="1" applyAlignment="1">
      <alignment horizontal="center" vertical="center" wrapText="1"/>
    </xf>
    <xf numFmtId="165" fontId="106" fillId="5" borderId="77" xfId="5" applyNumberFormat="1" applyFont="1" applyFill="1" applyBorder="1" applyAlignment="1">
      <alignment horizontal="center" wrapText="1"/>
    </xf>
    <xf numFmtId="166" fontId="110" fillId="5" borderId="77" xfId="4" applyNumberFormat="1" applyFont="1" applyFill="1" applyBorder="1" applyAlignment="1">
      <alignment horizontal="center" vertical="center" wrapText="1"/>
    </xf>
    <xf numFmtId="165" fontId="111" fillId="5" borderId="77" xfId="5" applyNumberFormat="1" applyFont="1" applyFill="1" applyBorder="1" applyAlignment="1">
      <alignment horizontal="center" vertical="center" wrapText="1"/>
    </xf>
    <xf numFmtId="166" fontId="110" fillId="5" borderId="77" xfId="4" applyNumberFormat="1" applyFont="1" applyFill="1" applyBorder="1" applyAlignment="1">
      <alignment horizontal="center" vertical="center"/>
    </xf>
    <xf numFmtId="166" fontId="112" fillId="5" borderId="77" xfId="4" applyNumberFormat="1" applyFont="1" applyFill="1" applyBorder="1" applyAlignment="1">
      <alignment horizontal="center" vertical="center"/>
    </xf>
    <xf numFmtId="166" fontId="112" fillId="5" borderId="80" xfId="4" applyNumberFormat="1" applyFont="1" applyFill="1" applyBorder="1" applyAlignment="1">
      <alignment horizontal="center" vertical="center"/>
    </xf>
    <xf numFmtId="172" fontId="32" fillId="0" borderId="13" xfId="6" applyNumberFormat="1" applyFont="1" applyFill="1" applyBorder="1" applyAlignment="1">
      <alignment horizontal="center" vertical="center" wrapText="1"/>
    </xf>
    <xf numFmtId="172" fontId="32" fillId="0" borderId="0" xfId="6" applyNumberFormat="1" applyFont="1" applyFill="1" applyBorder="1" applyAlignment="1">
      <alignment horizontal="center" vertical="center" wrapText="1"/>
    </xf>
    <xf numFmtId="172" fontId="33" fillId="0" borderId="4" xfId="6" applyNumberFormat="1" applyFont="1" applyFill="1" applyBorder="1" applyAlignment="1">
      <alignment horizontal="center" vertical="center" wrapText="1"/>
    </xf>
    <xf numFmtId="172" fontId="33" fillId="0" borderId="0" xfId="6" applyNumberFormat="1" applyFont="1" applyFill="1" applyBorder="1" applyAlignment="1">
      <alignment horizontal="center" vertical="center" wrapText="1"/>
    </xf>
    <xf numFmtId="172" fontId="33" fillId="0" borderId="13" xfId="6" applyNumberFormat="1" applyFont="1" applyFill="1" applyBorder="1" applyAlignment="1">
      <alignment horizontal="center" vertical="center" wrapText="1"/>
    </xf>
    <xf numFmtId="172" fontId="33" fillId="0" borderId="1" xfId="6" applyNumberFormat="1" applyFont="1" applyFill="1" applyBorder="1" applyAlignment="1">
      <alignment horizontal="center" vertical="center" wrapText="1"/>
    </xf>
    <xf numFmtId="0" fontId="26" fillId="0" borderId="13" xfId="0" applyFont="1" applyBorder="1" applyAlignment="1">
      <alignment horizontal="center" vertical="center"/>
    </xf>
    <xf numFmtId="172" fontId="32" fillId="0" borderId="4" xfId="6" applyNumberFormat="1"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7" fillId="0" borderId="13" xfId="0" applyFont="1" applyBorder="1" applyAlignment="1">
      <alignment horizontal="center" vertical="center"/>
    </xf>
    <xf numFmtId="0" fontId="32" fillId="0" borderId="1" xfId="0" applyFont="1" applyBorder="1" applyAlignment="1">
      <alignment horizontal="center" vertical="center"/>
    </xf>
    <xf numFmtId="0" fontId="27" fillId="0" borderId="1" xfId="0" applyFont="1" applyBorder="1" applyAlignment="1">
      <alignment horizontal="center" vertical="center" wrapText="1"/>
    </xf>
    <xf numFmtId="172" fontId="33" fillId="0" borderId="4" xfId="6" applyNumberFormat="1" applyFont="1" applyBorder="1" applyAlignment="1">
      <alignment horizontal="center" vertical="center" wrapText="1"/>
    </xf>
    <xf numFmtId="172" fontId="32" fillId="0" borderId="13" xfId="6" applyNumberFormat="1" applyFont="1" applyFill="1" applyBorder="1" applyAlignment="1">
      <alignment horizontal="left" vertical="center" wrapText="1" indent="1"/>
    </xf>
    <xf numFmtId="0" fontId="32" fillId="0" borderId="0" xfId="0" applyFont="1" applyBorder="1" applyAlignment="1">
      <alignment horizontal="left" vertical="center" indent="1"/>
    </xf>
    <xf numFmtId="0" fontId="26" fillId="0" borderId="0" xfId="0" applyFont="1" applyBorder="1" applyAlignment="1">
      <alignment horizontal="left" vertical="center" indent="1"/>
    </xf>
    <xf numFmtId="0" fontId="26" fillId="0" borderId="4" xfId="0" applyFont="1" applyBorder="1" applyAlignment="1">
      <alignment horizontal="left" vertical="center" indent="1"/>
    </xf>
    <xf numFmtId="0" fontId="26" fillId="0" borderId="13" xfId="0" applyFont="1" applyBorder="1" applyAlignment="1">
      <alignment horizontal="left" vertical="center" indent="1"/>
    </xf>
    <xf numFmtId="0" fontId="32" fillId="0" borderId="4" xfId="0" applyFont="1" applyBorder="1" applyAlignment="1">
      <alignment horizontal="left" vertical="center" wrapText="1" indent="1"/>
    </xf>
    <xf numFmtId="0" fontId="26" fillId="0" borderId="0" xfId="0" applyFont="1" applyAlignment="1">
      <alignment horizontal="left" vertical="center" indent="1"/>
    </xf>
    <xf numFmtId="0" fontId="27" fillId="0" borderId="4" xfId="0" applyFont="1" applyBorder="1" applyAlignment="1">
      <alignment horizontal="left" vertical="center" indent="1"/>
    </xf>
    <xf numFmtId="0" fontId="32" fillId="0" borderId="13" xfId="0" applyFont="1" applyBorder="1" applyAlignment="1">
      <alignment horizontal="left" vertical="center" indent="1"/>
    </xf>
    <xf numFmtId="0" fontId="32" fillId="0" borderId="0" xfId="0" applyFont="1" applyAlignment="1">
      <alignment horizontal="left" vertical="center" indent="1"/>
    </xf>
    <xf numFmtId="0" fontId="32" fillId="0" borderId="1" xfId="0" applyFont="1" applyBorder="1" applyAlignment="1">
      <alignment horizontal="left" vertical="center" indent="1"/>
    </xf>
    <xf numFmtId="0" fontId="32" fillId="0" borderId="4" xfId="0" applyFont="1" applyBorder="1" applyAlignment="1">
      <alignment horizontal="left" vertical="center" indent="1"/>
    </xf>
    <xf numFmtId="0" fontId="21" fillId="0" borderId="0" xfId="0" applyFont="1" applyAlignment="1">
      <alignment horizontal="left" vertical="center" indent="1"/>
    </xf>
    <xf numFmtId="167" fontId="113" fillId="0" borderId="0" xfId="7" applyNumberFormat="1" applyFont="1" applyAlignment="1">
      <alignment horizontal="right" vertical="center" wrapText="1"/>
    </xf>
    <xf numFmtId="167" fontId="113" fillId="0" borderId="0" xfId="6" applyNumberFormat="1" applyFont="1" applyAlignment="1">
      <alignment horizontal="right" vertical="center" wrapText="1"/>
    </xf>
    <xf numFmtId="0" fontId="56" fillId="0" borderId="0" xfId="0" applyFont="1" applyAlignment="1">
      <alignment horizontal="left" vertical="center" wrapText="1" indent="1"/>
    </xf>
    <xf numFmtId="0" fontId="12" fillId="0" borderId="0" xfId="0" applyFont="1" applyFill="1" applyBorder="1" applyAlignment="1">
      <alignment vertical="center" wrapText="1"/>
    </xf>
    <xf numFmtId="0" fontId="57" fillId="0" borderId="0" xfId="0" applyFont="1" applyAlignment="1">
      <alignment wrapText="1"/>
    </xf>
    <xf numFmtId="0" fontId="113" fillId="0" borderId="13" xfId="0" applyFont="1" applyBorder="1" applyAlignment="1">
      <alignment horizontal="left" vertical="center" wrapText="1" indent="1"/>
    </xf>
    <xf numFmtId="0" fontId="116" fillId="0" borderId="0" xfId="0" applyFont="1"/>
    <xf numFmtId="0" fontId="118" fillId="0" borderId="1" xfId="0" applyFont="1" applyBorder="1" applyAlignment="1">
      <alignment horizontal="center"/>
    </xf>
    <xf numFmtId="167" fontId="117" fillId="0" borderId="1" xfId="6" applyNumberFormat="1" applyFont="1" applyBorder="1" applyAlignment="1">
      <alignment horizontal="right" vertical="center" wrapText="1"/>
    </xf>
    <xf numFmtId="167" fontId="113" fillId="0" borderId="1" xfId="0" applyNumberFormat="1" applyFont="1" applyBorder="1" applyAlignment="1">
      <alignment horizontal="right" vertical="center" wrapText="1"/>
    </xf>
    <xf numFmtId="167" fontId="115" fillId="0" borderId="1" xfId="0" applyNumberFormat="1" applyFont="1" applyBorder="1" applyAlignment="1">
      <alignment horizontal="right" vertical="center" wrapText="1"/>
    </xf>
    <xf numFmtId="167" fontId="119" fillId="0" borderId="1" xfId="6" applyNumberFormat="1" applyFont="1" applyBorder="1" applyAlignment="1">
      <alignment horizontal="right" vertical="center" wrapText="1"/>
    </xf>
    <xf numFmtId="0" fontId="114" fillId="0" borderId="1" xfId="3" applyFont="1" applyBorder="1" applyAlignment="1">
      <alignment horizontal="center" vertical="center" wrapText="1"/>
    </xf>
    <xf numFmtId="0" fontId="114" fillId="0" borderId="1" xfId="3" applyFont="1" applyBorder="1" applyAlignment="1">
      <alignment horizontal="left" vertical="center" wrapText="1" indent="1"/>
    </xf>
    <xf numFmtId="165" fontId="105" fillId="0" borderId="0" xfId="5" applyNumberFormat="1" applyFont="1" applyAlignment="1">
      <alignment horizontal="center" wrapText="1"/>
    </xf>
    <xf numFmtId="165" fontId="105" fillId="0" borderId="0" xfId="5" applyNumberFormat="1" applyFont="1" applyFill="1" applyBorder="1" applyAlignment="1">
      <alignment horizontal="center" wrapText="1"/>
    </xf>
    <xf numFmtId="0" fontId="54" fillId="0" borderId="8" xfId="0" applyFont="1" applyFill="1" applyBorder="1" applyAlignment="1">
      <alignment horizontal="left" vertical="center" wrapText="1"/>
    </xf>
    <xf numFmtId="0" fontId="21" fillId="0" borderId="0" xfId="0" applyFont="1" applyAlignment="1">
      <alignment horizontal="left" vertical="center" wrapText="1"/>
    </xf>
    <xf numFmtId="164" fontId="27" fillId="0" borderId="14" xfId="25" applyNumberFormat="1" applyFont="1" applyFill="1" applyBorder="1" applyAlignment="1">
      <alignment horizontal="right" vertical="center"/>
    </xf>
    <xf numFmtId="164" fontId="27" fillId="0" borderId="13" xfId="25" applyNumberFormat="1" applyFont="1" applyFill="1" applyBorder="1" applyAlignment="1">
      <alignment horizontal="right" vertical="center"/>
    </xf>
    <xf numFmtId="164" fontId="27" fillId="0" borderId="9" xfId="25" applyNumberFormat="1" applyFont="1" applyFill="1" applyBorder="1" applyAlignment="1">
      <alignment horizontal="right" vertical="center"/>
    </xf>
    <xf numFmtId="164" fontId="27" fillId="0" borderId="15" xfId="25" applyNumberFormat="1" applyFont="1" applyFill="1" applyBorder="1" applyAlignment="1">
      <alignment horizontal="right" vertical="center"/>
    </xf>
    <xf numFmtId="164" fontId="27" fillId="0" borderId="1" xfId="25" applyNumberFormat="1" applyFont="1" applyFill="1" applyBorder="1" applyAlignment="1">
      <alignment horizontal="right" vertical="center"/>
    </xf>
    <xf numFmtId="164" fontId="27" fillId="0" borderId="10" xfId="25" applyNumberFormat="1" applyFont="1" applyFill="1" applyBorder="1" applyAlignment="1">
      <alignment horizontal="right" vertical="center"/>
    </xf>
    <xf numFmtId="164" fontId="32" fillId="0" borderId="14" xfId="25" applyNumberFormat="1" applyFont="1" applyFill="1" applyBorder="1" applyAlignment="1">
      <alignment horizontal="right" vertical="center"/>
    </xf>
    <xf numFmtId="164" fontId="32" fillId="0" borderId="13" xfId="25" applyNumberFormat="1" applyFont="1" applyFill="1" applyBorder="1" applyAlignment="1">
      <alignment horizontal="right" vertical="center"/>
    </xf>
    <xf numFmtId="164" fontId="32" fillId="0" borderId="15" xfId="25" applyNumberFormat="1" applyFont="1" applyFill="1" applyBorder="1" applyAlignment="1">
      <alignment horizontal="right" vertical="center"/>
    </xf>
    <xf numFmtId="164" fontId="32" fillId="0" borderId="1" xfId="25" applyNumberFormat="1" applyFont="1" applyFill="1" applyBorder="1" applyAlignment="1">
      <alignment horizontal="right" vertical="center"/>
    </xf>
    <xf numFmtId="9" fontId="82" fillId="0" borderId="0" xfId="1" applyFont="1" applyBorder="1" applyAlignment="1">
      <alignment vertical="center" wrapText="1"/>
    </xf>
    <xf numFmtId="9" fontId="82" fillId="0" borderId="0" xfId="1" applyFont="1" applyBorder="1" applyAlignment="1">
      <alignment horizontal="right" vertical="center" wrapText="1"/>
    </xf>
    <xf numFmtId="3" fontId="12" fillId="0" borderId="0" xfId="0" quotePrefix="1" applyNumberFormat="1" applyFont="1" applyBorder="1" applyAlignment="1">
      <alignment horizontal="right" vertical="center" wrapText="1"/>
    </xf>
    <xf numFmtId="3" fontId="26" fillId="0" borderId="0" xfId="0" quotePrefix="1" applyNumberFormat="1" applyFont="1" applyBorder="1" applyAlignment="1">
      <alignment horizontal="right" vertical="center" wrapText="1"/>
    </xf>
    <xf numFmtId="3" fontId="12" fillId="0" borderId="4" xfId="0" quotePrefix="1" applyNumberFormat="1" applyFont="1" applyBorder="1" applyAlignment="1">
      <alignment horizontal="right" vertical="center" wrapText="1"/>
    </xf>
    <xf numFmtId="3" fontId="26" fillId="0" borderId="4" xfId="0" quotePrefix="1" applyNumberFormat="1" applyFont="1" applyBorder="1" applyAlignment="1">
      <alignment horizontal="right" vertical="center" wrapText="1"/>
    </xf>
    <xf numFmtId="164" fontId="80" fillId="0" borderId="14" xfId="25" applyNumberFormat="1" applyFont="1" applyFill="1" applyBorder="1" applyAlignment="1">
      <alignment horizontal="right" vertical="center"/>
    </xf>
    <xf numFmtId="164" fontId="80" fillId="0" borderId="15" xfId="25" applyNumberFormat="1" applyFont="1" applyFill="1" applyBorder="1" applyAlignment="1">
      <alignment horizontal="right" vertical="center"/>
    </xf>
    <xf numFmtId="164" fontId="80" fillId="0" borderId="1" xfId="25" applyNumberFormat="1" applyFont="1" applyFill="1" applyBorder="1" applyAlignment="1">
      <alignment horizontal="right" vertical="center"/>
    </xf>
    <xf numFmtId="164" fontId="43" fillId="0" borderId="10" xfId="25" applyNumberFormat="1" applyFont="1" applyFill="1" applyBorder="1" applyAlignment="1">
      <alignment horizontal="right" vertical="center"/>
    </xf>
    <xf numFmtId="164" fontId="80" fillId="0" borderId="13" xfId="25" applyNumberFormat="1" applyFont="1" applyFill="1" applyBorder="1" applyAlignment="1">
      <alignment horizontal="right" vertical="center"/>
    </xf>
    <xf numFmtId="164" fontId="43" fillId="0" borderId="9" xfId="25" applyNumberFormat="1" applyFont="1" applyFill="1" applyBorder="1" applyAlignment="1">
      <alignment horizontal="right" vertical="center"/>
    </xf>
    <xf numFmtId="0" fontId="13" fillId="0" borderId="0" xfId="2" applyFont="1" applyAlignment="1">
      <alignment horizontal="left" indent="1"/>
    </xf>
    <xf numFmtId="165" fontId="43" fillId="0" borderId="0" xfId="5" applyNumberFormat="1" applyFont="1" applyFill="1" applyBorder="1" applyAlignment="1">
      <alignment horizontal="left" vertical="center" wrapText="1" indent="1"/>
    </xf>
    <xf numFmtId="9" fontId="12" fillId="2" borderId="4" xfId="1" applyFont="1" applyFill="1" applyBorder="1" applyAlignment="1">
      <alignment horizontal="right" vertical="center" wrapText="1"/>
    </xf>
    <xf numFmtId="9" fontId="26" fillId="2" borderId="4" xfId="1" applyFont="1" applyFill="1" applyBorder="1" applyAlignment="1">
      <alignment horizontal="right" vertical="center" wrapText="1"/>
    </xf>
    <xf numFmtId="9" fontId="82" fillId="2" borderId="4" xfId="1" applyFont="1" applyFill="1" applyBorder="1" applyAlignment="1">
      <alignment vertical="center" wrapText="1"/>
    </xf>
    <xf numFmtId="9" fontId="82" fillId="2" borderId="4" xfId="1" applyFont="1" applyFill="1" applyBorder="1" applyAlignment="1">
      <alignment horizontal="right" vertical="center" wrapText="1"/>
    </xf>
    <xf numFmtId="0" fontId="27" fillId="0" borderId="4" xfId="0" applyFont="1" applyFill="1" applyBorder="1" applyAlignment="1">
      <alignment vertical="center"/>
    </xf>
    <xf numFmtId="0" fontId="22" fillId="0" borderId="1" xfId="3" applyFont="1" applyBorder="1" applyAlignment="1">
      <alignment horizontal="left" vertical="center"/>
    </xf>
    <xf numFmtId="0" fontId="22" fillId="0" borderId="0" xfId="3" applyFont="1" applyAlignment="1">
      <alignment horizontal="left" vertical="center"/>
    </xf>
    <xf numFmtId="0" fontId="22" fillId="0" borderId="0" xfId="3" applyFont="1" applyBorder="1" applyAlignment="1">
      <alignment horizontal="left" vertical="center"/>
    </xf>
    <xf numFmtId="9" fontId="15" fillId="0" borderId="1" xfId="1" applyFont="1" applyFill="1" applyBorder="1" applyAlignment="1">
      <alignment horizontal="right" vertical="center" wrapText="1"/>
    </xf>
    <xf numFmtId="9" fontId="18" fillId="0" borderId="1" xfId="1" applyFont="1" applyFill="1" applyBorder="1" applyAlignment="1">
      <alignment horizontal="right" vertical="center" wrapText="1"/>
    </xf>
    <xf numFmtId="0" fontId="22" fillId="0" borderId="0" xfId="3" applyFont="1" applyFill="1" applyAlignment="1">
      <alignment horizontal="left" vertical="center"/>
    </xf>
    <xf numFmtId="0" fontId="22" fillId="0" borderId="0" xfId="3" quotePrefix="1" applyFont="1" applyFill="1" applyAlignment="1">
      <alignment horizontal="center" vertical="center" wrapText="1"/>
    </xf>
    <xf numFmtId="0" fontId="9" fillId="0" borderId="0" xfId="3" applyFont="1" applyFill="1" applyAlignment="1">
      <alignment horizontal="left" vertical="center"/>
    </xf>
    <xf numFmtId="0" fontId="0" fillId="0" borderId="0" xfId="0" applyFill="1"/>
    <xf numFmtId="0" fontId="15" fillId="0" borderId="0" xfId="3" applyFont="1" applyFill="1" applyAlignment="1">
      <alignment vertical="center"/>
    </xf>
    <xf numFmtId="165" fontId="17" fillId="0" borderId="0" xfId="5" applyNumberFormat="1" applyFont="1" applyFill="1" applyAlignment="1">
      <alignment horizontal="center" vertical="center" wrapText="1"/>
    </xf>
    <xf numFmtId="165" fontId="15" fillId="0" borderId="0" xfId="5" applyNumberFormat="1" applyFont="1" applyFill="1" applyAlignment="1">
      <alignment horizontal="right" wrapText="1"/>
    </xf>
    <xf numFmtId="165" fontId="16" fillId="0" borderId="0" xfId="5" applyNumberFormat="1" applyFont="1" applyFill="1" applyAlignment="1">
      <alignment horizontal="right" wrapText="1"/>
    </xf>
    <xf numFmtId="0" fontId="9" fillId="0" borderId="1" xfId="3" applyFont="1" applyFill="1" applyBorder="1" applyAlignment="1">
      <alignment horizontal="left" vertical="center"/>
    </xf>
    <xf numFmtId="165" fontId="17" fillId="0" borderId="1" xfId="5" applyNumberFormat="1" applyFont="1" applyFill="1" applyBorder="1" applyAlignment="1">
      <alignment horizontal="center" vertical="center" wrapText="1"/>
    </xf>
    <xf numFmtId="165" fontId="15" fillId="0" borderId="1" xfId="5" applyNumberFormat="1" applyFont="1" applyFill="1" applyBorder="1" applyAlignment="1">
      <alignment horizontal="right" wrapText="1"/>
    </xf>
    <xf numFmtId="165" fontId="16" fillId="0" borderId="1" xfId="5" applyNumberFormat="1" applyFont="1" applyFill="1" applyBorder="1" applyAlignment="1">
      <alignment horizontal="right" wrapText="1"/>
    </xf>
    <xf numFmtId="0" fontId="47" fillId="0" borderId="0" xfId="3" applyFont="1" applyFill="1" applyAlignment="1">
      <alignment horizontal="left" vertical="center"/>
    </xf>
    <xf numFmtId="0" fontId="35" fillId="0" borderId="1" xfId="0" applyFont="1" applyFill="1" applyBorder="1" applyAlignment="1">
      <alignment horizontal="center" vertical="center"/>
    </xf>
    <xf numFmtId="0" fontId="20" fillId="0" borderId="0" xfId="3" quotePrefix="1" applyFont="1" applyFill="1" applyAlignment="1">
      <alignment horizontal="center" vertical="center" wrapText="1"/>
    </xf>
    <xf numFmtId="0" fontId="10" fillId="0" borderId="0" xfId="0" applyFont="1" applyFill="1" applyAlignment="1">
      <alignment horizontal="center" vertical="center"/>
    </xf>
    <xf numFmtId="172" fontId="20" fillId="0" borderId="0" xfId="6" quotePrefix="1" applyNumberFormat="1" applyFont="1" applyFill="1" applyAlignment="1">
      <alignment horizontal="right" vertical="center" wrapText="1"/>
    </xf>
    <xf numFmtId="0" fontId="20" fillId="0" borderId="0" xfId="3" applyFont="1" applyFill="1" applyAlignment="1">
      <alignment horizontal="left" vertical="center"/>
    </xf>
    <xf numFmtId="172" fontId="20" fillId="0" borderId="0" xfId="6" quotePrefix="1" applyNumberFormat="1" applyFont="1" applyFill="1" applyBorder="1" applyAlignment="1">
      <alignment horizontal="right" vertical="center" wrapText="1"/>
    </xf>
    <xf numFmtId="0" fontId="20" fillId="0" borderId="1" xfId="3" quotePrefix="1" applyFont="1" applyFill="1" applyBorder="1" applyAlignment="1">
      <alignment horizontal="center" vertical="center" wrapText="1"/>
    </xf>
    <xf numFmtId="0" fontId="10" fillId="0" borderId="1" xfId="0" applyFont="1" applyFill="1" applyBorder="1" applyAlignment="1">
      <alignment horizontal="center" vertical="center"/>
    </xf>
    <xf numFmtId="0" fontId="19" fillId="0" borderId="0" xfId="0" applyFont="1" applyBorder="1"/>
    <xf numFmtId="172" fontId="15" fillId="0" borderId="0" xfId="0" applyNumberFormat="1" applyFont="1" applyFill="1" applyBorder="1" applyAlignment="1">
      <alignment horizontal="right" vertical="center" wrapText="1"/>
    </xf>
    <xf numFmtId="172" fontId="18" fillId="0" borderId="0" xfId="0" applyNumberFormat="1" applyFont="1" applyFill="1" applyBorder="1" applyAlignment="1">
      <alignment horizontal="right" vertical="center" wrapText="1"/>
    </xf>
    <xf numFmtId="172" fontId="18" fillId="0" borderId="0" xfId="7" applyNumberFormat="1" applyFont="1" applyFill="1" applyBorder="1" applyAlignment="1">
      <alignment horizontal="right" vertical="center" wrapText="1"/>
    </xf>
    <xf numFmtId="172" fontId="9" fillId="0" borderId="0" xfId="6" applyNumberFormat="1" applyFont="1" applyFill="1" applyBorder="1" applyAlignment="1">
      <alignment horizontal="right" vertical="center" wrapText="1"/>
    </xf>
    <xf numFmtId="0" fontId="19" fillId="0" borderId="0" xfId="0" applyFont="1" applyAlignment="1">
      <alignment horizontal="left" vertical="center" indent="1"/>
    </xf>
    <xf numFmtId="0" fontId="21" fillId="0" borderId="0" xfId="0" applyFont="1" applyFill="1" applyBorder="1" applyAlignment="1">
      <alignment horizontal="left" vertical="center" indent="1"/>
    </xf>
    <xf numFmtId="0" fontId="21" fillId="0" borderId="13" xfId="0" applyFont="1" applyFill="1" applyBorder="1" applyAlignment="1">
      <alignment horizontal="left" vertical="center" indent="1"/>
    </xf>
    <xf numFmtId="0" fontId="21" fillId="0" borderId="1" xfId="0" applyFont="1" applyFill="1" applyBorder="1" applyAlignment="1">
      <alignment horizontal="left" vertical="center" indent="1"/>
    </xf>
    <xf numFmtId="0" fontId="21" fillId="0" borderId="0" xfId="0" applyFont="1" applyFill="1" applyAlignment="1">
      <alignment horizontal="left" vertical="center" indent="1"/>
    </xf>
    <xf numFmtId="0" fontId="0" fillId="0" borderId="0" xfId="0" applyFill="1" applyAlignment="1">
      <alignment horizontal="left" indent="1"/>
    </xf>
    <xf numFmtId="0" fontId="19" fillId="0" borderId="0" xfId="0" applyFont="1" applyFill="1" applyAlignment="1">
      <alignment horizontal="left" vertical="center" indent="1"/>
    </xf>
    <xf numFmtId="0" fontId="35" fillId="0" borderId="1" xfId="0" applyFont="1" applyFill="1" applyBorder="1" applyAlignment="1">
      <alignment horizontal="left" vertical="center" indent="1"/>
    </xf>
    <xf numFmtId="0" fontId="10" fillId="0" borderId="13"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21" fillId="0" borderId="4" xfId="0" applyFont="1" applyFill="1" applyBorder="1" applyAlignment="1">
      <alignment horizontal="left" vertical="center" wrapText="1" indent="1"/>
    </xf>
    <xf numFmtId="0" fontId="21" fillId="0" borderId="16" xfId="0" applyFont="1" applyFill="1" applyBorder="1" applyAlignment="1">
      <alignment horizontal="left" vertical="center" indent="1"/>
    </xf>
    <xf numFmtId="0" fontId="122" fillId="0" borderId="1" xfId="0" applyFont="1" applyFill="1" applyBorder="1" applyAlignment="1">
      <alignment horizontal="left" vertical="center" indent="1"/>
    </xf>
    <xf numFmtId="0" fontId="10" fillId="0" borderId="4"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22" fillId="0" borderId="0"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1" xfId="0" applyFont="1" applyFill="1" applyBorder="1" applyAlignment="1">
      <alignment horizontal="left" vertical="center" indent="1"/>
    </xf>
    <xf numFmtId="0" fontId="10" fillId="0" borderId="0" xfId="0" applyFont="1" applyFill="1" applyAlignment="1">
      <alignment horizontal="left" vertical="center" indent="1"/>
    </xf>
    <xf numFmtId="9" fontId="79" fillId="2" borderId="13" xfId="1" applyFont="1" applyFill="1" applyBorder="1" applyAlignment="1">
      <alignment horizontal="right" vertical="center" wrapText="1"/>
    </xf>
    <xf numFmtId="0" fontId="33" fillId="0" borderId="63" xfId="3" applyFont="1" applyFill="1" applyBorder="1" applyAlignment="1">
      <alignment horizontal="center" vertical="center" wrapText="1"/>
    </xf>
    <xf numFmtId="9" fontId="101" fillId="0" borderId="57" xfId="7" quotePrefix="1" applyNumberFormat="1" applyFont="1" applyFill="1" applyBorder="1" applyAlignment="1">
      <alignment horizontal="center" vertical="center" wrapText="1"/>
    </xf>
    <xf numFmtId="174" fontId="32" fillId="0" borderId="52" xfId="0" quotePrefix="1" applyNumberFormat="1" applyFont="1" applyFill="1" applyBorder="1" applyAlignment="1">
      <alignment horizontal="center" vertical="center" wrapText="1"/>
    </xf>
    <xf numFmtId="0" fontId="28" fillId="2" borderId="11" xfId="3" applyFont="1" applyFill="1" applyBorder="1" applyAlignment="1">
      <alignment horizontal="center" vertical="center" wrapText="1"/>
    </xf>
    <xf numFmtId="174" fontId="32" fillId="0" borderId="53" xfId="0" quotePrefix="1" applyNumberFormat="1" applyFont="1" applyFill="1" applyBorder="1" applyAlignment="1">
      <alignment horizontal="center" vertical="center" wrapText="1"/>
    </xf>
    <xf numFmtId="0" fontId="32" fillId="0" borderId="56" xfId="0" quotePrefix="1" applyNumberFormat="1" applyFont="1" applyFill="1" applyBorder="1" applyAlignment="1">
      <alignment horizontal="center" vertical="center" wrapText="1"/>
    </xf>
    <xf numFmtId="0" fontId="33" fillId="0" borderId="1" xfId="3" applyFont="1" applyFill="1" applyBorder="1" applyAlignment="1">
      <alignment horizontal="center" vertical="center" wrapText="1"/>
    </xf>
    <xf numFmtId="0" fontId="19" fillId="0" borderId="0" xfId="0" applyFont="1" applyBorder="1" applyAlignment="1">
      <alignment horizontal="left"/>
    </xf>
    <xf numFmtId="166" fontId="17" fillId="0" borderId="0" xfId="4" applyNumberFormat="1" applyFont="1" applyFill="1" applyBorder="1" applyAlignment="1">
      <alignment horizontal="right" wrapText="1"/>
    </xf>
    <xf numFmtId="166" fontId="17" fillId="0" borderId="0" xfId="4" applyNumberFormat="1" applyFont="1" applyBorder="1" applyAlignment="1">
      <alignment horizontal="right" wrapText="1"/>
    </xf>
    <xf numFmtId="0" fontId="19" fillId="0" borderId="2" xfId="19" applyFont="1" applyFill="1" applyBorder="1"/>
    <xf numFmtId="0" fontId="19" fillId="0" borderId="7" xfId="19" applyFont="1" applyFill="1" applyBorder="1"/>
    <xf numFmtId="0" fontId="19" fillId="0" borderId="6" xfId="19" applyFont="1" applyFill="1" applyBorder="1"/>
    <xf numFmtId="0" fontId="19" fillId="0" borderId="8" xfId="19" applyFont="1" applyFill="1" applyBorder="1"/>
    <xf numFmtId="43" fontId="22" fillId="0" borderId="0" xfId="25" applyFont="1" applyFill="1" applyBorder="1" applyAlignment="1">
      <alignment horizontal="right" vertical="center" wrapText="1"/>
    </xf>
    <xf numFmtId="168" fontId="20" fillId="0" borderId="0" xfId="7" applyNumberFormat="1" applyFont="1" applyBorder="1" applyAlignment="1">
      <alignment horizontal="right" vertical="center" wrapText="1"/>
    </xf>
    <xf numFmtId="0" fontId="19" fillId="0" borderId="0" xfId="19" applyFont="1" applyFill="1" applyBorder="1" applyAlignment="1">
      <alignment wrapText="1"/>
    </xf>
    <xf numFmtId="0" fontId="19" fillId="0" borderId="0" xfId="19" applyFont="1" applyBorder="1" applyAlignment="1">
      <alignment wrapText="1"/>
    </xf>
    <xf numFmtId="167" fontId="9" fillId="0" borderId="0" xfId="0" applyNumberFormat="1" applyFont="1" applyBorder="1" applyAlignment="1">
      <alignment horizontal="right" vertical="center" wrapText="1"/>
    </xf>
    <xf numFmtId="167" fontId="20" fillId="0" borderId="0" xfId="0" applyNumberFormat="1" applyFont="1" applyFill="1" applyBorder="1" applyAlignment="1">
      <alignment horizontal="right" vertical="center" wrapText="1"/>
    </xf>
    <xf numFmtId="167" fontId="22" fillId="0" borderId="0" xfId="6" applyNumberFormat="1" applyFont="1" applyBorder="1" applyAlignment="1">
      <alignment horizontal="right" vertical="center" wrapText="1"/>
    </xf>
    <xf numFmtId="167" fontId="20" fillId="0" borderId="0" xfId="0" applyNumberFormat="1" applyFont="1" applyBorder="1" applyAlignment="1">
      <alignment horizontal="right" vertical="center" wrapText="1"/>
    </xf>
    <xf numFmtId="167" fontId="79" fillId="0" borderId="13" xfId="0" applyNumberFormat="1" applyFont="1" applyFill="1" applyBorder="1" applyAlignment="1">
      <alignment horizontal="right" vertical="center" wrapText="1"/>
    </xf>
    <xf numFmtId="167" fontId="79" fillId="0" borderId="0" xfId="0" applyNumberFormat="1" applyFont="1" applyFill="1" applyBorder="1" applyAlignment="1">
      <alignment horizontal="right" vertical="center" wrapText="1"/>
    </xf>
    <xf numFmtId="167" fontId="79" fillId="0" borderId="1" xfId="0" applyNumberFormat="1" applyFont="1" applyFill="1" applyBorder="1" applyAlignment="1">
      <alignment horizontal="right" vertical="center" wrapText="1"/>
    </xf>
    <xf numFmtId="165" fontId="79" fillId="0" borderId="0" xfId="5" applyNumberFormat="1" applyFont="1" applyFill="1" applyBorder="1" applyAlignment="1">
      <alignment horizontal="right" wrapText="1"/>
    </xf>
    <xf numFmtId="166" fontId="79" fillId="0" borderId="0" xfId="4" applyNumberFormat="1" applyFont="1" applyFill="1" applyBorder="1" applyAlignment="1">
      <alignment horizontal="right" wrapText="1"/>
    </xf>
    <xf numFmtId="167" fontId="79" fillId="2" borderId="13" xfId="0" applyNumberFormat="1" applyFont="1" applyFill="1" applyBorder="1" applyAlignment="1">
      <alignment horizontal="right" vertical="center" wrapText="1"/>
    </xf>
    <xf numFmtId="43" fontId="79" fillId="0" borderId="0" xfId="25" applyFont="1" applyFill="1" applyBorder="1" applyAlignment="1">
      <alignment horizontal="right" vertical="center" wrapText="1"/>
    </xf>
    <xf numFmtId="0" fontId="79" fillId="0" borderId="13" xfId="19" applyFont="1" applyFill="1" applyBorder="1" applyAlignment="1">
      <alignment wrapText="1"/>
    </xf>
    <xf numFmtId="166" fontId="79" fillId="0" borderId="13" xfId="4" applyNumberFormat="1" applyFont="1" applyFill="1" applyBorder="1" applyAlignment="1">
      <alignment horizontal="right" wrapText="1"/>
    </xf>
    <xf numFmtId="167" fontId="79" fillId="2" borderId="0" xfId="0" applyNumberFormat="1" applyFont="1" applyFill="1" applyBorder="1" applyAlignment="1">
      <alignment horizontal="right" vertical="center" wrapText="1"/>
    </xf>
    <xf numFmtId="0" fontId="79" fillId="0" borderId="0" xfId="19" applyFont="1" applyFill="1" applyBorder="1" applyAlignment="1">
      <alignment wrapText="1"/>
    </xf>
    <xf numFmtId="175" fontId="79" fillId="2" borderId="13" xfId="0" applyNumberFormat="1" applyFont="1" applyFill="1" applyBorder="1" applyAlignment="1">
      <alignment horizontal="right" vertical="center" wrapText="1"/>
    </xf>
    <xf numFmtId="43" fontId="79" fillId="0" borderId="1" xfId="25" applyFont="1" applyFill="1" applyBorder="1" applyAlignment="1">
      <alignment horizontal="right" vertical="center" wrapText="1"/>
    </xf>
    <xf numFmtId="9" fontId="79" fillId="2" borderId="1" xfId="1" applyFont="1" applyFill="1" applyBorder="1" applyAlignment="1">
      <alignment horizontal="right" vertical="center" wrapText="1"/>
    </xf>
    <xf numFmtId="172" fontId="79" fillId="2" borderId="0" xfId="0" applyNumberFormat="1" applyFont="1" applyFill="1" applyBorder="1" applyAlignment="1">
      <alignment horizontal="right" vertical="center" wrapText="1"/>
    </xf>
    <xf numFmtId="166" fontId="10" fillId="0" borderId="1" xfId="4" quotePrefix="1" applyNumberFormat="1" applyFont="1" applyBorder="1" applyAlignment="1">
      <alignment horizontal="left" vertical="center" wrapText="1" indent="1"/>
    </xf>
    <xf numFmtId="167" fontId="79" fillId="0" borderId="8" xfId="6" applyNumberFormat="1" applyFont="1" applyBorder="1" applyAlignment="1">
      <alignment horizontal="right" vertical="center" wrapText="1"/>
    </xf>
    <xf numFmtId="167" fontId="15" fillId="0" borderId="8" xfId="6" applyNumberFormat="1" applyFont="1" applyBorder="1" applyAlignment="1">
      <alignment horizontal="right" vertical="center" wrapText="1"/>
    </xf>
    <xf numFmtId="167" fontId="79" fillId="0" borderId="2" xfId="6" applyNumberFormat="1" applyFont="1" applyBorder="1" applyAlignment="1">
      <alignment horizontal="right" vertical="center" wrapText="1"/>
    </xf>
    <xf numFmtId="167" fontId="15" fillId="0" borderId="13" xfId="6" applyNumberFormat="1" applyFont="1" applyBorder="1" applyAlignment="1">
      <alignment horizontal="right" vertical="center" wrapText="1"/>
    </xf>
    <xf numFmtId="167" fontId="15" fillId="0" borderId="9" xfId="6" applyNumberFormat="1" applyFont="1" applyBorder="1" applyAlignment="1">
      <alignment horizontal="right" vertical="center" wrapText="1"/>
    </xf>
    <xf numFmtId="167" fontId="79" fillId="0" borderId="7" xfId="6" applyNumberFormat="1" applyFont="1" applyBorder="1" applyAlignment="1">
      <alignment horizontal="right" vertical="center" wrapText="1"/>
    </xf>
    <xf numFmtId="167" fontId="15" fillId="0" borderId="0" xfId="6" applyNumberFormat="1" applyFont="1" applyAlignment="1">
      <alignment horizontal="right" vertical="center" wrapText="1"/>
    </xf>
    <xf numFmtId="167" fontId="15" fillId="0" borderId="11" xfId="6" applyNumberFormat="1" applyFont="1" applyBorder="1" applyAlignment="1">
      <alignment horizontal="right" vertical="center" wrapText="1"/>
    </xf>
    <xf numFmtId="167" fontId="79" fillId="0" borderId="6" xfId="6" applyNumberFormat="1" applyFont="1" applyBorder="1" applyAlignment="1">
      <alignment horizontal="right" vertical="center" wrapText="1"/>
    </xf>
    <xf numFmtId="167" fontId="15" fillId="0" borderId="1" xfId="6" applyNumberFormat="1" applyFont="1" applyBorder="1" applyAlignment="1">
      <alignment horizontal="right" vertical="center" wrapText="1"/>
    </xf>
    <xf numFmtId="167" fontId="15" fillId="0" borderId="10" xfId="6" applyNumberFormat="1" applyFont="1" applyBorder="1" applyAlignment="1">
      <alignment horizontal="right" vertical="center" wrapText="1"/>
    </xf>
    <xf numFmtId="0" fontId="79" fillId="0" borderId="0" xfId="0" applyFont="1" applyAlignment="1">
      <alignment horizontal="right" vertical="center"/>
    </xf>
    <xf numFmtId="172" fontId="79" fillId="2" borderId="13" xfId="0" applyNumberFormat="1" applyFont="1" applyFill="1" applyBorder="1" applyAlignment="1">
      <alignment horizontal="right" vertical="center" wrapText="1"/>
    </xf>
    <xf numFmtId="167" fontId="9" fillId="0" borderId="4" xfId="6" applyNumberFormat="1" applyFont="1" applyBorder="1" applyAlignment="1">
      <alignment horizontal="right" vertical="center" wrapText="1"/>
    </xf>
    <xf numFmtId="167" fontId="9" fillId="0" borderId="4" xfId="0" applyNumberFormat="1" applyFont="1" applyBorder="1" applyAlignment="1">
      <alignment horizontal="right" vertical="center" wrapText="1"/>
    </xf>
    <xf numFmtId="0" fontId="79" fillId="0" borderId="0" xfId="19" applyFont="1" applyFill="1" applyBorder="1" applyAlignment="1">
      <alignment horizontal="center" vertical="center"/>
    </xf>
    <xf numFmtId="0" fontId="19" fillId="0" borderId="0" xfId="19" applyFont="1" applyFill="1" applyBorder="1" applyAlignment="1">
      <alignment horizontal="center" vertical="center"/>
    </xf>
    <xf numFmtId="171" fontId="20" fillId="0" borderId="0" xfId="7" applyNumberFormat="1" applyFont="1" applyBorder="1" applyAlignment="1">
      <alignment horizontal="right" vertical="center" wrapText="1"/>
    </xf>
    <xf numFmtId="0" fontId="20" fillId="0" borderId="0" xfId="19" applyFont="1" applyBorder="1" applyAlignment="1">
      <alignment horizontal="left" vertical="center"/>
    </xf>
    <xf numFmtId="0" fontId="79" fillId="0" borderId="0" xfId="19" applyFont="1" applyFill="1" applyBorder="1" applyAlignment="1">
      <alignment vertical="center" wrapText="1"/>
    </xf>
    <xf numFmtId="0" fontId="20" fillId="0" borderId="0" xfId="19" applyFont="1" applyFill="1" applyBorder="1" applyAlignment="1">
      <alignment vertical="center" wrapText="1"/>
    </xf>
    <xf numFmtId="164" fontId="20" fillId="0" borderId="0" xfId="20" applyNumberFormat="1" applyFont="1" applyFill="1" applyBorder="1" applyAlignment="1">
      <alignment vertical="center" wrapText="1"/>
    </xf>
    <xf numFmtId="170" fontId="22" fillId="0" borderId="0" xfId="11" applyNumberFormat="1" applyFont="1" applyFill="1" applyBorder="1" applyAlignment="1">
      <alignment horizontal="right" vertical="center" wrapText="1"/>
    </xf>
    <xf numFmtId="0" fontId="9" fillId="0" borderId="0" xfId="3" applyFont="1" applyBorder="1" applyAlignment="1">
      <alignment horizontal="left" vertical="center"/>
    </xf>
    <xf numFmtId="1" fontId="22" fillId="0" borderId="0" xfId="6" quotePrefix="1" applyNumberFormat="1" applyFont="1" applyBorder="1" applyAlignment="1">
      <alignment horizontal="right" vertical="center" wrapText="1"/>
    </xf>
    <xf numFmtId="1" fontId="22" fillId="0" borderId="0" xfId="6" applyNumberFormat="1" applyFont="1" applyBorder="1" applyAlignment="1">
      <alignment horizontal="right" vertical="center" wrapText="1"/>
    </xf>
    <xf numFmtId="0" fontId="15" fillId="0" borderId="5" xfId="3" applyFont="1" applyFill="1" applyBorder="1" applyAlignment="1">
      <alignment vertical="center"/>
    </xf>
    <xf numFmtId="172" fontId="20" fillId="0" borderId="0" xfId="0" quotePrefix="1" applyNumberFormat="1" applyFont="1" applyFill="1" applyBorder="1" applyAlignment="1">
      <alignment horizontal="right" vertical="center" wrapText="1"/>
    </xf>
    <xf numFmtId="174" fontId="32" fillId="0" borderId="88" xfId="0" quotePrefix="1" applyNumberFormat="1" applyFont="1" applyFill="1" applyBorder="1" applyAlignment="1">
      <alignment horizontal="center" vertical="center" wrapText="1"/>
    </xf>
    <xf numFmtId="174" fontId="32" fillId="0" borderId="89" xfId="0" quotePrefix="1" applyNumberFormat="1" applyFont="1" applyFill="1" applyBorder="1" applyAlignment="1">
      <alignment horizontal="center" vertical="center" wrapText="1"/>
    </xf>
    <xf numFmtId="0" fontId="28" fillId="0" borderId="90" xfId="3" applyFont="1" applyFill="1" applyBorder="1" applyAlignment="1">
      <alignment horizontal="center" vertical="center" wrapText="1"/>
    </xf>
    <xf numFmtId="9" fontId="45" fillId="0" borderId="89" xfId="7" quotePrefix="1" applyNumberFormat="1" applyFont="1" applyFill="1" applyBorder="1" applyAlignment="1">
      <alignment horizontal="center" vertical="center" wrapText="1"/>
    </xf>
    <xf numFmtId="1" fontId="32" fillId="0" borderId="50" xfId="0" quotePrefix="1" applyNumberFormat="1" applyFont="1" applyFill="1" applyBorder="1" applyAlignment="1">
      <alignment horizontal="center" vertical="center" wrapText="1"/>
    </xf>
    <xf numFmtId="1" fontId="32" fillId="0" borderId="54" xfId="0" quotePrefix="1" applyNumberFormat="1" applyFont="1" applyFill="1" applyBorder="1" applyAlignment="1">
      <alignment horizontal="center" vertical="center" wrapText="1"/>
    </xf>
    <xf numFmtId="9" fontId="101" fillId="0" borderId="51" xfId="7" quotePrefix="1" applyNumberFormat="1" applyFont="1" applyFill="1" applyBorder="1" applyAlignment="1">
      <alignment horizontal="center" vertical="center" wrapText="1"/>
    </xf>
    <xf numFmtId="0" fontId="33" fillId="0" borderId="50" xfId="3" quotePrefix="1" applyFont="1" applyFill="1" applyBorder="1" applyAlignment="1">
      <alignment horizontal="center" vertical="center" wrapText="1"/>
    </xf>
    <xf numFmtId="0" fontId="33" fillId="0" borderId="63" xfId="3" quotePrefix="1" applyFont="1" applyFill="1" applyBorder="1" applyAlignment="1">
      <alignment horizontal="center" vertical="center" wrapText="1"/>
    </xf>
    <xf numFmtId="168" fontId="32" fillId="0" borderId="54" xfId="7" quotePrefix="1" applyNumberFormat="1" applyFont="1" applyFill="1" applyBorder="1" applyAlignment="1">
      <alignment horizontal="left" vertical="center" wrapText="1" indent="1"/>
    </xf>
    <xf numFmtId="0" fontId="11" fillId="0" borderId="53" xfId="0" applyFont="1" applyBorder="1" applyAlignment="1">
      <alignment horizontal="left" indent="1"/>
    </xf>
    <xf numFmtId="166" fontId="68" fillId="5" borderId="80" xfId="4" applyNumberFormat="1" applyFont="1" applyFill="1" applyBorder="1" applyAlignment="1">
      <alignment horizontal="left" vertical="center" indent="1"/>
    </xf>
    <xf numFmtId="168" fontId="32" fillId="0" borderId="64" xfId="7" quotePrefix="1" applyNumberFormat="1" applyFont="1" applyFill="1" applyBorder="1" applyAlignment="1">
      <alignment horizontal="left" vertical="center" wrapText="1" indent="1"/>
    </xf>
    <xf numFmtId="166" fontId="112" fillId="5" borderId="80" xfId="4" applyNumberFormat="1" applyFont="1" applyFill="1" applyBorder="1" applyAlignment="1">
      <alignment horizontal="left" vertical="center" indent="1"/>
    </xf>
    <xf numFmtId="168" fontId="32" fillId="0" borderId="66" xfId="7" quotePrefix="1" applyNumberFormat="1" applyFont="1" applyFill="1" applyBorder="1" applyAlignment="1">
      <alignment horizontal="left" vertical="center" wrapText="1" indent="1"/>
    </xf>
    <xf numFmtId="168" fontId="32" fillId="0" borderId="15" xfId="7" quotePrefix="1" applyNumberFormat="1" applyFont="1" applyFill="1" applyBorder="1" applyAlignment="1">
      <alignment horizontal="left" vertical="center" wrapText="1" indent="1"/>
    </xf>
    <xf numFmtId="168" fontId="32" fillId="0" borderId="3" xfId="7" quotePrefix="1" applyNumberFormat="1" applyFont="1" applyFill="1" applyBorder="1" applyAlignment="1">
      <alignment horizontal="left" vertical="center" wrapText="1" indent="1"/>
    </xf>
    <xf numFmtId="166" fontId="68" fillId="5" borderId="77" xfId="4" applyNumberFormat="1" applyFont="1" applyFill="1" applyBorder="1" applyAlignment="1">
      <alignment horizontal="left" vertical="center" indent="1"/>
    </xf>
    <xf numFmtId="166" fontId="112" fillId="5" borderId="77" xfId="4" applyNumberFormat="1" applyFont="1" applyFill="1" applyBorder="1" applyAlignment="1">
      <alignment horizontal="left" vertical="center" indent="1"/>
    </xf>
    <xf numFmtId="174" fontId="45" fillId="0" borderId="15" xfId="6" quotePrefix="1" applyNumberFormat="1" applyFont="1" applyFill="1" applyBorder="1" applyAlignment="1">
      <alignment horizontal="left" vertical="center" wrapText="1" indent="1"/>
    </xf>
    <xf numFmtId="174" fontId="45" fillId="0" borderId="3" xfId="6" quotePrefix="1" applyNumberFormat="1" applyFont="1" applyFill="1" applyBorder="1" applyAlignment="1">
      <alignment horizontal="left" vertical="center" wrapText="1" indent="1"/>
    </xf>
    <xf numFmtId="174" fontId="45" fillId="0" borderId="75" xfId="6" quotePrefix="1" applyNumberFormat="1" applyFont="1" applyFill="1" applyBorder="1" applyAlignment="1">
      <alignment horizontal="left" vertical="center" wrapText="1" indent="1"/>
    </xf>
    <xf numFmtId="165" fontId="43" fillId="0" borderId="12" xfId="5" applyNumberFormat="1" applyFont="1" applyFill="1" applyBorder="1" applyAlignment="1">
      <alignment horizontal="left" vertical="center" wrapText="1" indent="1"/>
    </xf>
    <xf numFmtId="165" fontId="43" fillId="0" borderId="53" xfId="5" applyNumberFormat="1" applyFont="1" applyFill="1" applyBorder="1" applyAlignment="1">
      <alignment horizontal="left" vertical="center" wrapText="1" indent="1"/>
    </xf>
    <xf numFmtId="0" fontId="60" fillId="0" borderId="0" xfId="0" applyFont="1" applyAlignment="1">
      <alignment horizontal="left" vertical="center" wrapText="1" indent="1"/>
    </xf>
    <xf numFmtId="0" fontId="60" fillId="2" borderId="40" xfId="0" applyFont="1" applyFill="1" applyBorder="1" applyAlignment="1">
      <alignment horizontal="left" vertical="center" wrapText="1" indent="1"/>
    </xf>
    <xf numFmtId="0" fontId="60" fillId="0" borderId="18" xfId="0" quotePrefix="1" applyFont="1" applyBorder="1" applyAlignment="1">
      <alignment horizontal="left" vertical="center" wrapText="1" indent="1"/>
    </xf>
    <xf numFmtId="0" fontId="60" fillId="0" borderId="8" xfId="0" applyFont="1" applyBorder="1" applyAlignment="1">
      <alignment horizontal="left" vertical="center" indent="1"/>
    </xf>
    <xf numFmtId="0" fontId="60" fillId="0" borderId="28" xfId="0" applyFont="1" applyBorder="1" applyAlignment="1">
      <alignment horizontal="left" vertical="center" wrapText="1" indent="1"/>
    </xf>
    <xf numFmtId="0" fontId="60" fillId="0" borderId="18" xfId="0" applyFont="1" applyBorder="1" applyAlignment="1">
      <alignment horizontal="left" vertical="center" wrapText="1" indent="1"/>
    </xf>
    <xf numFmtId="0" fontId="60" fillId="0" borderId="8" xfId="0" quotePrefix="1" applyFont="1" applyBorder="1" applyAlignment="1">
      <alignment horizontal="left" vertical="center" wrapText="1" indent="1"/>
    </xf>
    <xf numFmtId="0" fontId="56" fillId="0" borderId="5" xfId="0" applyFont="1" applyFill="1" applyBorder="1" applyAlignment="1">
      <alignment horizontal="center" vertical="center" wrapText="1"/>
    </xf>
    <xf numFmtId="0" fontId="50" fillId="2" borderId="40" xfId="0" applyFont="1" applyFill="1" applyBorder="1" applyAlignment="1">
      <alignment horizontal="center" vertical="center" wrapText="1"/>
    </xf>
    <xf numFmtId="0" fontId="56" fillId="0" borderId="8" xfId="0" applyFont="1" applyFill="1" applyBorder="1" applyAlignment="1">
      <alignment vertical="center" wrapText="1"/>
    </xf>
    <xf numFmtId="0" fontId="58" fillId="7" borderId="8" xfId="0" applyFont="1" applyFill="1" applyBorder="1" applyAlignment="1">
      <alignment horizontal="center" vertical="center" wrapText="1"/>
    </xf>
    <xf numFmtId="0" fontId="51" fillId="5" borderId="40" xfId="0" applyFont="1" applyFill="1" applyBorder="1" applyAlignment="1">
      <alignment horizontal="center" vertical="center" wrapText="1"/>
    </xf>
    <xf numFmtId="0" fontId="58" fillId="7" borderId="28" xfId="0" applyFont="1" applyFill="1" applyBorder="1" applyAlignment="1">
      <alignment horizontal="center" vertical="center" wrapText="1"/>
    </xf>
    <xf numFmtId="0" fontId="56" fillId="0" borderId="5" xfId="0" applyFont="1" applyFill="1" applyBorder="1" applyAlignment="1">
      <alignment horizontal="center" vertical="center"/>
    </xf>
    <xf numFmtId="0" fontId="56" fillId="0" borderId="8" xfId="0" applyFont="1" applyFill="1" applyBorder="1"/>
    <xf numFmtId="0" fontId="56" fillId="0" borderId="8" xfId="0" applyFont="1" applyFill="1" applyBorder="1" applyAlignment="1">
      <alignment horizontal="center" vertical="center"/>
    </xf>
    <xf numFmtId="0" fontId="60" fillId="0" borderId="2" xfId="0" applyFont="1" applyBorder="1" applyAlignment="1">
      <alignment horizontal="left" vertical="center" indent="1"/>
    </xf>
    <xf numFmtId="0" fontId="85" fillId="0" borderId="18" xfId="0" applyFont="1" applyBorder="1" applyAlignment="1">
      <alignment vertical="center" wrapText="1"/>
    </xf>
    <xf numFmtId="0" fontId="56" fillId="0" borderId="8" xfId="0" applyFont="1" applyFill="1" applyBorder="1" applyAlignment="1">
      <alignment horizontal="center" vertical="center" wrapText="1"/>
    </xf>
    <xf numFmtId="0" fontId="56" fillId="0" borderId="6" xfId="0" applyFont="1" applyBorder="1" applyAlignment="1">
      <alignment horizontal="center" vertical="center" wrapText="1"/>
    </xf>
    <xf numFmtId="0" fontId="56" fillId="0" borderId="28" xfId="0" applyFont="1" applyBorder="1"/>
    <xf numFmtId="0" fontId="56" fillId="0" borderId="28" xfId="0" applyFont="1" applyBorder="1" applyAlignment="1">
      <alignment horizontal="center" vertical="center"/>
    </xf>
    <xf numFmtId="0" fontId="56" fillId="0" borderId="18" xfId="0" applyFont="1" applyBorder="1" applyAlignment="1">
      <alignment horizontal="center" vertical="center"/>
    </xf>
    <xf numFmtId="0" fontId="56" fillId="0" borderId="18" xfId="0" applyFont="1" applyFill="1" applyBorder="1" applyAlignment="1">
      <alignment horizontal="center" vertical="center"/>
    </xf>
    <xf numFmtId="0" fontId="56" fillId="0" borderId="8" xfId="0" applyFont="1" applyBorder="1"/>
    <xf numFmtId="0" fontId="56" fillId="0" borderId="18" xfId="0" applyFont="1" applyBorder="1" applyAlignment="1">
      <alignment vertical="center" wrapText="1"/>
    </xf>
    <xf numFmtId="0" fontId="56" fillId="0" borderId="18" xfId="0" applyFont="1" applyFill="1" applyBorder="1" applyAlignment="1">
      <alignment horizontal="center" vertical="center" wrapText="1"/>
    </xf>
    <xf numFmtId="0" fontId="56" fillId="0" borderId="28" xfId="0" applyFont="1" applyFill="1" applyBorder="1" applyAlignment="1">
      <alignment horizontal="center" vertical="center"/>
    </xf>
    <xf numFmtId="10" fontId="79" fillId="0" borderId="0" xfId="1" applyNumberFormat="1" applyFont="1" applyFill="1" applyBorder="1" applyAlignment="1">
      <alignment horizontal="right" vertical="center" wrapText="1"/>
    </xf>
    <xf numFmtId="10" fontId="20" fillId="0" borderId="0" xfId="1" applyNumberFormat="1" applyFont="1" applyFill="1" applyBorder="1" applyAlignment="1">
      <alignment horizontal="right" vertical="center" wrapText="1"/>
    </xf>
    <xf numFmtId="167" fontId="18" fillId="0" borderId="13" xfId="0" applyNumberFormat="1" applyFont="1" applyFill="1" applyBorder="1" applyAlignment="1">
      <alignment horizontal="right" vertical="center" wrapText="1"/>
    </xf>
    <xf numFmtId="167" fontId="126" fillId="0" borderId="13" xfId="0" applyNumberFormat="1" applyFont="1" applyFill="1" applyBorder="1" applyAlignment="1">
      <alignment horizontal="right" vertical="center" wrapText="1"/>
    </xf>
    <xf numFmtId="167" fontId="127" fillId="0" borderId="13" xfId="6" applyNumberFormat="1" applyFont="1" applyFill="1" applyBorder="1" applyAlignment="1">
      <alignment horizontal="right" vertical="center" wrapText="1"/>
    </xf>
    <xf numFmtId="0" fontId="9" fillId="0" borderId="0" xfId="3" applyFont="1" applyAlignment="1">
      <alignment horizontal="center" vertical="center" wrapText="1"/>
    </xf>
    <xf numFmtId="167" fontId="18" fillId="0" borderId="4" xfId="0" applyNumberFormat="1" applyFont="1" applyFill="1" applyBorder="1" applyAlignment="1">
      <alignment horizontal="right" vertical="center" wrapText="1"/>
    </xf>
    <xf numFmtId="168" fontId="20" fillId="0" borderId="0" xfId="7" applyNumberFormat="1" applyFont="1" applyFill="1" applyBorder="1" applyAlignment="1">
      <alignment horizontal="right" vertical="center" wrapText="1"/>
    </xf>
    <xf numFmtId="9" fontId="22" fillId="0" borderId="1" xfId="1" applyFont="1" applyBorder="1" applyAlignment="1">
      <alignment horizontal="right" vertical="center" wrapText="1"/>
    </xf>
    <xf numFmtId="9" fontId="22" fillId="0" borderId="1" xfId="1" quotePrefix="1" applyFont="1" applyBorder="1" applyAlignment="1">
      <alignment horizontal="right" vertical="center" wrapText="1"/>
    </xf>
    <xf numFmtId="9" fontId="20" fillId="0" borderId="1" xfId="1" applyFont="1" applyBorder="1" applyAlignment="1">
      <alignment horizontal="right" vertical="center" wrapText="1"/>
    </xf>
    <xf numFmtId="9" fontId="20" fillId="0" borderId="13" xfId="1" quotePrefix="1" applyFont="1" applyBorder="1" applyAlignment="1">
      <alignment horizontal="right" vertical="center" wrapText="1"/>
    </xf>
    <xf numFmtId="9" fontId="20" fillId="0" borderId="0" xfId="1" quotePrefix="1" applyFont="1" applyAlignment="1">
      <alignment horizontal="right" vertical="center" wrapText="1"/>
    </xf>
    <xf numFmtId="167" fontId="20" fillId="0" borderId="13" xfId="7" applyNumberFormat="1" applyFont="1" applyBorder="1" applyAlignment="1">
      <alignment horizontal="right" vertical="center" wrapText="1"/>
    </xf>
    <xf numFmtId="167" fontId="20" fillId="0" borderId="0" xfId="7" applyNumberFormat="1" applyFont="1" applyAlignment="1">
      <alignment horizontal="right" vertical="center" wrapText="1"/>
    </xf>
    <xf numFmtId="167" fontId="15" fillId="0" borderId="4" xfId="0" applyNumberFormat="1" applyFont="1" applyFill="1" applyBorder="1" applyAlignment="1">
      <alignment horizontal="right" vertical="center" wrapText="1"/>
    </xf>
    <xf numFmtId="167" fontId="15" fillId="0" borderId="13" xfId="0" applyNumberFormat="1" applyFont="1" applyFill="1" applyBorder="1" applyAlignment="1">
      <alignment horizontal="right" vertical="center" wrapText="1"/>
    </xf>
    <xf numFmtId="172" fontId="22" fillId="0" borderId="13" xfId="6" applyNumberFormat="1" applyFont="1" applyBorder="1" applyAlignment="1">
      <alignment horizontal="right" vertical="center" wrapText="1"/>
    </xf>
    <xf numFmtId="172" fontId="20" fillId="0" borderId="0" xfId="0" applyNumberFormat="1" applyFont="1" applyFill="1" applyAlignment="1">
      <alignment horizontal="right" vertical="center" wrapText="1"/>
    </xf>
    <xf numFmtId="172" fontId="22" fillId="0" borderId="0" xfId="6" applyNumberFormat="1" applyFont="1" applyAlignment="1">
      <alignment horizontal="right" vertical="center" wrapText="1"/>
    </xf>
    <xf numFmtId="10" fontId="22" fillId="0" borderId="0" xfId="1" quotePrefix="1" applyNumberFormat="1" applyFont="1" applyBorder="1" applyAlignment="1">
      <alignment horizontal="right" vertical="center" wrapText="1"/>
    </xf>
    <xf numFmtId="10" fontId="22" fillId="0" borderId="0" xfId="1" applyNumberFormat="1" applyFont="1" applyBorder="1" applyAlignment="1">
      <alignment horizontal="right" vertical="center" wrapText="1"/>
    </xf>
    <xf numFmtId="10" fontId="20" fillId="0" borderId="0" xfId="1" applyNumberFormat="1" applyFont="1" applyBorder="1" applyAlignment="1">
      <alignment horizontal="right" vertical="center" wrapText="1"/>
    </xf>
    <xf numFmtId="180" fontId="20" fillId="0" borderId="0" xfId="7" applyNumberFormat="1" applyFont="1" applyBorder="1" applyAlignment="1">
      <alignment horizontal="right" vertical="center" wrapText="1"/>
    </xf>
    <xf numFmtId="180" fontId="20" fillId="0" borderId="1" xfId="7" applyNumberFormat="1" applyFont="1" applyBorder="1" applyAlignment="1">
      <alignment horizontal="right" vertical="center" wrapText="1"/>
    </xf>
    <xf numFmtId="172" fontId="20" fillId="0" borderId="13" xfId="0" quotePrefix="1" applyNumberFormat="1" applyFont="1" applyFill="1" applyBorder="1" applyAlignment="1">
      <alignment horizontal="right" vertical="center" wrapText="1"/>
    </xf>
    <xf numFmtId="166" fontId="10" fillId="0" borderId="0" xfId="4" applyNumberFormat="1" applyFont="1" applyBorder="1" applyAlignment="1">
      <alignment horizontal="left" vertical="center" wrapText="1" indent="1"/>
    </xf>
    <xf numFmtId="166" fontId="16" fillId="0" borderId="0" xfId="4" applyNumberFormat="1" applyFont="1" applyAlignment="1">
      <alignment horizontal="left" vertical="center" indent="1"/>
    </xf>
    <xf numFmtId="166" fontId="43" fillId="0" borderId="0" xfId="4" applyNumberFormat="1" applyFont="1" applyAlignment="1">
      <alignment horizontal="left" vertical="center" indent="1"/>
    </xf>
    <xf numFmtId="168" fontId="10" fillId="0" borderId="13" xfId="7" applyNumberFormat="1" applyFont="1" applyBorder="1" applyAlignment="1">
      <alignment horizontal="left" vertical="center" wrapText="1" indent="1"/>
    </xf>
    <xf numFmtId="168" fontId="10" fillId="0" borderId="0" xfId="7" applyNumberFormat="1" applyFont="1" applyAlignment="1">
      <alignment horizontal="left" vertical="center" wrapText="1" indent="1"/>
    </xf>
    <xf numFmtId="168" fontId="10" fillId="0" borderId="1" xfId="7" applyNumberFormat="1" applyFont="1" applyBorder="1" applyAlignment="1">
      <alignment horizontal="left" vertical="center" wrapText="1" indent="1"/>
    </xf>
    <xf numFmtId="166" fontId="25" fillId="0" borderId="0" xfId="4" applyNumberFormat="1" applyFont="1" applyAlignment="1">
      <alignment horizontal="left" vertical="center" indent="1"/>
    </xf>
    <xf numFmtId="168" fontId="10" fillId="0" borderId="0" xfId="7" applyNumberFormat="1" applyFont="1" applyBorder="1" applyAlignment="1">
      <alignment horizontal="left" vertical="center" wrapText="1" indent="1"/>
    </xf>
    <xf numFmtId="168" fontId="10" fillId="0" borderId="0" xfId="7" quotePrefix="1" applyNumberFormat="1" applyFont="1" applyBorder="1" applyAlignment="1">
      <alignment horizontal="left" vertical="center" wrapText="1" indent="1"/>
    </xf>
    <xf numFmtId="166" fontId="10" fillId="0" borderId="0" xfId="4" applyNumberFormat="1" applyFont="1" applyAlignment="1">
      <alignment horizontal="left" vertical="center" wrapText="1" indent="1"/>
    </xf>
    <xf numFmtId="166" fontId="10" fillId="0" borderId="13" xfId="4" applyNumberFormat="1" applyFont="1" applyBorder="1" applyAlignment="1">
      <alignment horizontal="left" vertical="center" wrapText="1" indent="1"/>
    </xf>
    <xf numFmtId="166" fontId="10" fillId="0" borderId="1" xfId="4" applyNumberFormat="1"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13" xfId="0" applyFont="1" applyBorder="1" applyAlignment="1">
      <alignment horizontal="left" vertical="center" wrapText="1" indent="1"/>
    </xf>
    <xf numFmtId="9" fontId="10" fillId="0" borderId="13" xfId="1" applyFont="1" applyFill="1" applyBorder="1" applyAlignment="1">
      <alignment horizontal="left" vertical="center" wrapText="1" indent="1"/>
    </xf>
    <xf numFmtId="166" fontId="128" fillId="0" borderId="4" xfId="4" applyNumberFormat="1" applyFont="1" applyBorder="1" applyAlignment="1">
      <alignment horizontal="left" vertical="center" wrapText="1" indent="1"/>
    </xf>
    <xf numFmtId="166" fontId="128" fillId="0" borderId="13" xfId="4" applyNumberFormat="1" applyFont="1" applyBorder="1" applyAlignment="1">
      <alignment horizontal="left" vertical="center" wrapText="1" indent="1"/>
    </xf>
    <xf numFmtId="166" fontId="10" fillId="0" borderId="1" xfId="4" quotePrefix="1" applyNumberFormat="1" applyFont="1" applyBorder="1" applyAlignment="1">
      <alignment horizontal="left" vertical="center" wrapText="1" indent="2"/>
    </xf>
    <xf numFmtId="166" fontId="10" fillId="0" borderId="0" xfId="4" quotePrefix="1" applyNumberFormat="1" applyFont="1" applyAlignment="1">
      <alignment horizontal="left" vertical="center" wrapText="1" indent="1"/>
    </xf>
    <xf numFmtId="166" fontId="10" fillId="0" borderId="13" xfId="4" quotePrefix="1" applyNumberFormat="1" applyFont="1" applyBorder="1" applyAlignment="1">
      <alignment horizontal="left" vertical="center" wrapText="1" indent="1"/>
    </xf>
    <xf numFmtId="166" fontId="10" fillId="0" borderId="0" xfId="4" quotePrefix="1" applyNumberFormat="1" applyFont="1" applyBorder="1" applyAlignment="1">
      <alignment horizontal="left" vertical="center" wrapText="1" indent="1"/>
    </xf>
    <xf numFmtId="166" fontId="10" fillId="0" borderId="4" xfId="4" quotePrefix="1" applyNumberFormat="1" applyFont="1" applyBorder="1" applyAlignment="1">
      <alignment horizontal="left" vertical="center" wrapText="1" indent="1"/>
    </xf>
    <xf numFmtId="165" fontId="43" fillId="0" borderId="0" xfId="5" applyNumberFormat="1" applyFont="1" applyAlignment="1">
      <alignment horizontal="left" vertical="center" wrapText="1" indent="1"/>
    </xf>
    <xf numFmtId="165" fontId="25" fillId="0" borderId="0" xfId="5" applyNumberFormat="1" applyFont="1" applyAlignment="1">
      <alignment horizontal="left" vertical="center" wrapText="1" indent="1"/>
    </xf>
    <xf numFmtId="166" fontId="10" fillId="0" borderId="4" xfId="4" applyNumberFormat="1" applyFont="1" applyBorder="1" applyAlignment="1">
      <alignment horizontal="left" vertical="center" wrapText="1" indent="1"/>
    </xf>
    <xf numFmtId="0" fontId="9" fillId="0" borderId="5" xfId="3" applyFont="1" applyBorder="1" applyAlignment="1">
      <alignment vertical="center" wrapText="1"/>
    </xf>
    <xf numFmtId="167" fontId="79" fillId="0" borderId="5" xfId="6" applyNumberFormat="1" applyFont="1" applyBorder="1" applyAlignment="1">
      <alignment horizontal="right" vertical="center" wrapText="1"/>
    </xf>
    <xf numFmtId="167" fontId="15" fillId="0" borderId="5" xfId="6" applyNumberFormat="1" applyFont="1" applyBorder="1" applyAlignment="1">
      <alignment horizontal="right" vertical="center" wrapText="1"/>
    </xf>
    <xf numFmtId="167" fontId="22" fillId="0" borderId="5" xfId="6" applyNumberFormat="1" applyFont="1" applyBorder="1" applyAlignment="1">
      <alignment horizontal="right" vertical="center" wrapText="1"/>
    </xf>
    <xf numFmtId="167" fontId="9" fillId="0" borderId="5" xfId="6" applyNumberFormat="1" applyFont="1" applyBorder="1" applyAlignment="1">
      <alignment horizontal="right" vertical="center" wrapText="1"/>
    </xf>
    <xf numFmtId="167" fontId="18" fillId="0" borderId="5" xfId="6" applyNumberFormat="1" applyFont="1" applyBorder="1" applyAlignment="1">
      <alignment horizontal="right" vertical="center" wrapText="1"/>
    </xf>
    <xf numFmtId="167" fontId="79" fillId="0" borderId="9" xfId="6" applyNumberFormat="1" applyFont="1" applyBorder="1" applyAlignment="1">
      <alignment horizontal="right" vertical="center" wrapText="1"/>
    </xf>
    <xf numFmtId="167" fontId="79" fillId="0" borderId="11" xfId="6" applyNumberFormat="1" applyFont="1" applyBorder="1" applyAlignment="1">
      <alignment horizontal="right" vertical="center" wrapText="1"/>
    </xf>
    <xf numFmtId="167" fontId="79" fillId="0" borderId="10" xfId="6" applyNumberFormat="1" applyFont="1" applyBorder="1" applyAlignment="1">
      <alignment horizontal="right" vertical="center" wrapText="1"/>
    </xf>
    <xf numFmtId="167" fontId="28" fillId="0" borderId="9" xfId="6" applyNumberFormat="1" applyFont="1" applyBorder="1" applyAlignment="1">
      <alignment horizontal="right" vertical="center" wrapText="1"/>
    </xf>
    <xf numFmtId="167" fontId="28" fillId="0" borderId="11" xfId="6" applyNumberFormat="1" applyFont="1" applyBorder="1" applyAlignment="1">
      <alignment horizontal="right" vertical="center" wrapText="1"/>
    </xf>
    <xf numFmtId="167" fontId="28" fillId="0" borderId="10" xfId="6" applyNumberFormat="1" applyFont="1" applyBorder="1" applyAlignment="1">
      <alignment horizontal="right" vertical="center" wrapText="1"/>
    </xf>
    <xf numFmtId="165" fontId="16" fillId="0" borderId="11" xfId="5" applyNumberFormat="1" applyFont="1" applyBorder="1" applyAlignment="1">
      <alignment horizontal="center" vertical="center" wrapText="1"/>
    </xf>
    <xf numFmtId="165" fontId="66" fillId="0" borderId="11" xfId="5" applyNumberFormat="1" applyFont="1" applyFill="1" applyBorder="1" applyAlignment="1">
      <alignment horizontal="center" wrapText="1"/>
    </xf>
    <xf numFmtId="0" fontId="9" fillId="0" borderId="11" xfId="3" applyFont="1" applyBorder="1" applyAlignment="1">
      <alignment horizontal="center" vertical="center" wrapText="1"/>
    </xf>
    <xf numFmtId="0" fontId="19" fillId="0" borderId="11" xfId="0" applyFont="1" applyBorder="1" applyAlignment="1">
      <alignment horizontal="center" vertical="center"/>
    </xf>
    <xf numFmtId="0" fontId="20" fillId="0" borderId="11" xfId="19" applyFont="1" applyBorder="1" applyAlignment="1">
      <alignment horizontal="center" vertical="center"/>
    </xf>
    <xf numFmtId="0" fontId="19" fillId="0" borderId="11" xfId="19" applyFont="1" applyBorder="1" applyAlignment="1">
      <alignment horizontal="center" vertical="center"/>
    </xf>
    <xf numFmtId="0" fontId="19" fillId="0" borderId="9" xfId="19" applyFont="1" applyBorder="1" applyAlignment="1">
      <alignment horizontal="center" vertical="center"/>
    </xf>
    <xf numFmtId="0" fontId="19" fillId="0" borderId="9" xfId="0" applyFont="1" applyBorder="1" applyAlignment="1">
      <alignment horizontal="center" vertical="center"/>
    </xf>
    <xf numFmtId="0" fontId="9" fillId="0" borderId="9" xfId="3" applyFont="1" applyBorder="1" applyAlignment="1">
      <alignment horizontal="center" vertical="center" wrapText="1"/>
    </xf>
    <xf numFmtId="0" fontId="9" fillId="0" borderId="8" xfId="3" applyFont="1" applyBorder="1" applyAlignment="1">
      <alignment horizontal="center" vertical="center" wrapText="1"/>
    </xf>
    <xf numFmtId="0" fontId="9" fillId="0" borderId="9" xfId="3" applyFont="1" applyFill="1" applyBorder="1" applyAlignment="1">
      <alignment horizontal="center" vertical="center" wrapText="1"/>
    </xf>
    <xf numFmtId="0" fontId="22" fillId="0" borderId="10"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2" fillId="0" borderId="7" xfId="3" applyFont="1" applyFill="1" applyBorder="1" applyAlignment="1">
      <alignment horizontal="center" vertical="center" wrapText="1"/>
    </xf>
    <xf numFmtId="0" fontId="22" fillId="0" borderId="6" xfId="3" applyFont="1" applyFill="1" applyBorder="1" applyAlignment="1">
      <alignment horizontal="center" vertical="center" wrapText="1"/>
    </xf>
    <xf numFmtId="0" fontId="22" fillId="0" borderId="8" xfId="3"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6" fillId="2" borderId="1" xfId="0" applyFont="1" applyFill="1" applyBorder="1" applyAlignment="1">
      <alignment horizontal="center" vertical="center" wrapText="1"/>
    </xf>
    <xf numFmtId="9" fontId="32" fillId="0" borderId="13" xfId="0" quotePrefix="1" applyNumberFormat="1" applyFont="1" applyFill="1" applyBorder="1" applyAlignment="1">
      <alignment horizontal="right" vertical="center" wrapText="1"/>
    </xf>
    <xf numFmtId="9" fontId="33" fillId="0" borderId="13" xfId="1" applyFont="1" applyFill="1" applyBorder="1" applyAlignment="1">
      <alignment horizontal="right" vertical="center" wrapText="1"/>
    </xf>
    <xf numFmtId="9" fontId="56" fillId="0" borderId="8" xfId="0" quotePrefix="1" applyNumberFormat="1" applyFont="1" applyFill="1" applyBorder="1" applyAlignment="1">
      <alignment horizontal="center" vertical="center" wrapText="1"/>
    </xf>
    <xf numFmtId="0" fontId="56" fillId="0" borderId="18" xfId="0" applyFont="1" applyFill="1" applyBorder="1" applyAlignment="1">
      <alignment vertical="center" wrapText="1"/>
    </xf>
    <xf numFmtId="0" fontId="56" fillId="0" borderId="8" xfId="0" quotePrefix="1" applyFont="1" applyFill="1" applyBorder="1" applyAlignment="1">
      <alignment vertical="center" wrapText="1"/>
    </xf>
    <xf numFmtId="0" fontId="56" fillId="0" borderId="28" xfId="0" applyFont="1" applyFill="1" applyBorder="1" applyAlignment="1">
      <alignment vertical="center"/>
    </xf>
    <xf numFmtId="0" fontId="56" fillId="0" borderId="28" xfId="0" applyFont="1" applyFill="1" applyBorder="1" applyAlignment="1">
      <alignment vertical="center" wrapText="1"/>
    </xf>
    <xf numFmtId="3" fontId="56" fillId="0" borderId="8" xfId="0" applyNumberFormat="1" applyFont="1" applyFill="1" applyBorder="1" applyAlignment="1">
      <alignment horizontal="center" vertical="center" wrapText="1"/>
    </xf>
    <xf numFmtId="0" fontId="56" fillId="0" borderId="28" xfId="0" applyFont="1" applyFill="1" applyBorder="1" applyAlignment="1">
      <alignment horizontal="center" vertical="center" wrapText="1"/>
    </xf>
    <xf numFmtId="9" fontId="56" fillId="2" borderId="8" xfId="0" quotePrefix="1" applyNumberFormat="1" applyFont="1" applyFill="1" applyBorder="1" applyAlignment="1">
      <alignment horizontal="center" vertical="center" wrapText="1"/>
    </xf>
    <xf numFmtId="9" fontId="56" fillId="2" borderId="18" xfId="0" quotePrefix="1" applyNumberFormat="1" applyFont="1" applyFill="1" applyBorder="1" applyAlignment="1">
      <alignment horizontal="center" vertical="center" wrapText="1"/>
    </xf>
    <xf numFmtId="0" fontId="60" fillId="2" borderId="8" xfId="0" quotePrefix="1" applyFont="1" applyFill="1" applyBorder="1" applyAlignment="1">
      <alignment horizontal="left" vertical="center" wrapText="1" indent="1"/>
    </xf>
    <xf numFmtId="165" fontId="43" fillId="0" borderId="0" xfId="5" applyNumberFormat="1" applyFont="1" applyFill="1" applyBorder="1" applyAlignment="1">
      <alignment horizontal="left" vertical="center" wrapText="1" indent="2"/>
    </xf>
    <xf numFmtId="0" fontId="11" fillId="0" borderId="0" xfId="0" applyFont="1" applyAlignment="1">
      <alignment horizontal="left" vertical="center" indent="2"/>
    </xf>
    <xf numFmtId="0" fontId="57" fillId="0" borderId="0" xfId="0" applyFont="1" applyAlignment="1">
      <alignment horizontal="left" indent="2"/>
    </xf>
    <xf numFmtId="0" fontId="11" fillId="0" borderId="13" xfId="0" applyFont="1" applyBorder="1" applyAlignment="1">
      <alignment horizontal="left" indent="2"/>
    </xf>
    <xf numFmtId="0" fontId="11" fillId="0" borderId="0" xfId="0" applyFont="1" applyBorder="1" applyAlignment="1">
      <alignment horizontal="left" indent="2"/>
    </xf>
    <xf numFmtId="0" fontId="32" fillId="0" borderId="0" xfId="0" applyFont="1" applyFill="1" applyBorder="1" applyAlignment="1">
      <alignment horizontal="left" vertical="center" indent="2"/>
    </xf>
    <xf numFmtId="0" fontId="11" fillId="0" borderId="0" xfId="0" applyFont="1" applyBorder="1" applyAlignment="1">
      <alignment horizontal="left" vertical="center" indent="2"/>
    </xf>
    <xf numFmtId="0" fontId="113" fillId="0" borderId="13" xfId="0" applyFont="1" applyBorder="1" applyAlignment="1">
      <alignment horizontal="left" vertical="center" wrapText="1" indent="2"/>
    </xf>
    <xf numFmtId="0" fontId="113" fillId="0" borderId="0" xfId="0" applyFont="1" applyAlignment="1">
      <alignment horizontal="left" vertical="center" indent="2"/>
    </xf>
    <xf numFmtId="0" fontId="113" fillId="0" borderId="1" xfId="0" applyFont="1" applyBorder="1" applyAlignment="1">
      <alignment horizontal="left" vertical="center" wrapText="1" indent="2"/>
    </xf>
    <xf numFmtId="0" fontId="113" fillId="0" borderId="0" xfId="0" applyFont="1" applyBorder="1" applyAlignment="1">
      <alignment horizontal="left" vertical="center" wrapText="1" indent="1"/>
    </xf>
    <xf numFmtId="0" fontId="32" fillId="0" borderId="1" xfId="0" applyFont="1" applyFill="1" applyBorder="1" applyAlignment="1">
      <alignment horizontal="left" vertical="center" wrapText="1" indent="2"/>
    </xf>
    <xf numFmtId="0" fontId="32" fillId="0" borderId="0" xfId="0" applyFont="1" applyFill="1" applyBorder="1" applyAlignment="1">
      <alignment horizontal="left" vertical="center" wrapText="1" indent="2"/>
    </xf>
    <xf numFmtId="0" fontId="32" fillId="0" borderId="4" xfId="0" applyFont="1" applyFill="1" applyBorder="1" applyAlignment="1">
      <alignment horizontal="left" vertical="center" wrapText="1" indent="2"/>
    </xf>
    <xf numFmtId="0" fontId="32" fillId="0" borderId="13" xfId="0" applyFont="1" applyFill="1" applyBorder="1" applyAlignment="1">
      <alignment vertical="center" wrapText="1"/>
    </xf>
    <xf numFmtId="0" fontId="32" fillId="0" borderId="0" xfId="0" applyFont="1" applyFill="1" applyBorder="1" applyAlignment="1">
      <alignment vertical="center" wrapText="1"/>
    </xf>
    <xf numFmtId="0" fontId="32" fillId="0" borderId="1" xfId="0" applyFont="1" applyFill="1" applyBorder="1" applyAlignment="1">
      <alignment vertical="center" wrapText="1"/>
    </xf>
    <xf numFmtId="171" fontId="28" fillId="0" borderId="0" xfId="1" quotePrefix="1" applyNumberFormat="1" applyFont="1" applyFill="1" applyBorder="1" applyAlignment="1">
      <alignment horizontal="right" vertical="center" wrapText="1"/>
    </xf>
    <xf numFmtId="0" fontId="32" fillId="0" borderId="4" xfId="0" applyFont="1" applyFill="1" applyBorder="1" applyAlignment="1">
      <alignment horizontal="left" vertical="center" indent="2"/>
    </xf>
    <xf numFmtId="0" fontId="60" fillId="0" borderId="8" xfId="0" applyFont="1" applyBorder="1" applyAlignment="1">
      <alignment horizontal="left" vertical="center" wrapText="1" indent="1"/>
    </xf>
    <xf numFmtId="0" fontId="54" fillId="0" borderId="8" xfId="0" applyFont="1" applyBorder="1" applyAlignment="1">
      <alignment horizontal="center" vertical="center"/>
    </xf>
    <xf numFmtId="0" fontId="26" fillId="0" borderId="3" xfId="0" applyFont="1" applyBorder="1" applyAlignment="1">
      <alignment horizontal="left" vertical="center" wrapText="1" indent="1"/>
    </xf>
    <xf numFmtId="0" fontId="67" fillId="0" borderId="0" xfId="3" applyFont="1" applyFill="1" applyBorder="1" applyAlignment="1">
      <alignment horizontal="left" vertical="center" wrapText="1"/>
    </xf>
    <xf numFmtId="0" fontId="19" fillId="0" borderId="0" xfId="0" applyFont="1" applyFill="1"/>
    <xf numFmtId="0" fontId="18" fillId="0" borderId="0" xfId="0" applyFont="1" applyFill="1" applyBorder="1" applyAlignment="1">
      <alignment horizontal="left" vertical="center" wrapText="1" indent="2"/>
    </xf>
    <xf numFmtId="0" fontId="51" fillId="5" borderId="3" xfId="0" applyFont="1" applyFill="1" applyBorder="1" applyAlignment="1"/>
    <xf numFmtId="0" fontId="51" fillId="5" borderId="4" xfId="0" applyFont="1" applyFill="1" applyBorder="1" applyAlignment="1"/>
    <xf numFmtId="0" fontId="51" fillId="5" borderId="5" xfId="0" applyFont="1" applyFill="1" applyBorder="1" applyAlignment="1"/>
    <xf numFmtId="3" fontId="54" fillId="0" borderId="8" xfId="0" applyNumberFormat="1" applyFont="1" applyBorder="1" applyAlignment="1">
      <alignment horizontal="center" vertical="center"/>
    </xf>
    <xf numFmtId="0" fontId="57" fillId="0" borderId="0" xfId="0" applyFont="1" applyFill="1" applyAlignment="1">
      <alignment horizontal="left" vertical="center" wrapText="1" indent="1"/>
    </xf>
    <xf numFmtId="0" fontId="67" fillId="0" borderId="1" xfId="3" applyFont="1" applyFill="1" applyBorder="1" applyAlignment="1">
      <alignment horizontal="left" vertical="center" wrapText="1"/>
    </xf>
    <xf numFmtId="0" fontId="11" fillId="0" borderId="9" xfId="0" applyFont="1" applyBorder="1" applyAlignment="1">
      <alignment vertical="center" wrapTex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172" fontId="15" fillId="2" borderId="13" xfId="0" applyNumberFormat="1" applyFont="1" applyFill="1" applyBorder="1" applyAlignment="1">
      <alignment horizontal="right" vertical="center" wrapText="1"/>
    </xf>
    <xf numFmtId="0" fontId="54" fillId="0" borderId="44" xfId="0" applyFont="1" applyBorder="1" applyAlignment="1">
      <alignment horizontal="left" vertical="center" wrapText="1" indent="1"/>
    </xf>
    <xf numFmtId="0" fontId="54" fillId="0" borderId="45" xfId="0" applyFont="1" applyBorder="1" applyAlignment="1">
      <alignment horizontal="left" vertical="center" wrapText="1" indent="1"/>
    </xf>
    <xf numFmtId="0" fontId="54" fillId="0" borderId="46" xfId="0" applyFont="1" applyBorder="1" applyAlignment="1">
      <alignment horizontal="left" vertical="center" wrapText="1" indent="1"/>
    </xf>
    <xf numFmtId="0" fontId="54" fillId="0" borderId="31" xfId="0" applyFont="1" applyFill="1" applyBorder="1" applyAlignment="1">
      <alignment horizontal="left" vertical="center" wrapText="1" indent="1"/>
    </xf>
    <xf numFmtId="0" fontId="56" fillId="0" borderId="31" xfId="0" applyFont="1" applyFill="1" applyBorder="1" applyAlignment="1">
      <alignment horizontal="left" vertical="center" wrapText="1" indent="1"/>
    </xf>
    <xf numFmtId="0" fontId="54" fillId="0" borderId="31" xfId="0" applyFont="1" applyBorder="1" applyAlignment="1">
      <alignment horizontal="left" vertical="center" wrapText="1" indent="1"/>
    </xf>
    <xf numFmtId="0" fontId="54" fillId="0" borderId="30" xfId="0" applyFont="1" applyBorder="1" applyAlignment="1">
      <alignment horizontal="left" vertical="center" wrapText="1" indent="1"/>
    </xf>
    <xf numFmtId="167" fontId="28" fillId="0" borderId="2" xfId="6" applyNumberFormat="1" applyFont="1" applyBorder="1" applyAlignment="1">
      <alignment horizontal="right" vertical="center" wrapText="1"/>
    </xf>
    <xf numFmtId="167" fontId="12" fillId="0" borderId="13" xfId="6" applyNumberFormat="1" applyFont="1" applyBorder="1" applyAlignment="1">
      <alignment vertical="center" wrapText="1"/>
    </xf>
    <xf numFmtId="167" fontId="12" fillId="0" borderId="9" xfId="6" applyNumberFormat="1" applyFont="1" applyBorder="1" applyAlignment="1">
      <alignment vertical="center" wrapText="1"/>
    </xf>
    <xf numFmtId="167" fontId="28" fillId="0" borderId="7" xfId="6" applyNumberFormat="1" applyFont="1" applyBorder="1" applyAlignment="1">
      <alignment horizontal="right" vertical="center" wrapText="1"/>
    </xf>
    <xf numFmtId="167" fontId="12" fillId="0" borderId="0" xfId="6" applyNumberFormat="1" applyFont="1" applyAlignment="1">
      <alignment vertical="center" wrapText="1"/>
    </xf>
    <xf numFmtId="167" fontId="12" fillId="0" borderId="11" xfId="6" applyNumberFormat="1" applyFont="1" applyBorder="1" applyAlignment="1">
      <alignment vertical="center" wrapText="1"/>
    </xf>
    <xf numFmtId="167" fontId="28" fillId="0" borderId="6" xfId="6" applyNumberFormat="1" applyFont="1" applyBorder="1" applyAlignment="1">
      <alignment horizontal="right" vertical="center" wrapText="1"/>
    </xf>
    <xf numFmtId="167" fontId="12" fillId="0" borderId="1" xfId="6" applyNumberFormat="1" applyFont="1" applyBorder="1" applyAlignment="1">
      <alignment vertical="center" wrapText="1"/>
    </xf>
    <xf numFmtId="167" fontId="12" fillId="0" borderId="10" xfId="6" applyNumberFormat="1" applyFont="1" applyBorder="1" applyAlignment="1">
      <alignment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60" fillId="0" borderId="8" xfId="0" applyFont="1" applyBorder="1" applyAlignment="1">
      <alignment horizontal="left" vertical="center" wrapText="1" indent="1"/>
    </xf>
    <xf numFmtId="0" fontId="56" fillId="0" borderId="2"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4" fillId="0" borderId="2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2" xfId="0" applyFont="1" applyFill="1" applyBorder="1" applyAlignment="1">
      <alignment horizontal="center" vertical="center"/>
    </xf>
    <xf numFmtId="0" fontId="56" fillId="0" borderId="7" xfId="0" applyFont="1" applyFill="1" applyBorder="1" applyAlignment="1">
      <alignment horizontal="center" vertical="center"/>
    </xf>
    <xf numFmtId="0" fontId="56" fillId="0" borderId="6" xfId="0" applyFont="1" applyFill="1" applyBorder="1" applyAlignment="1">
      <alignment horizontal="center" vertical="center"/>
    </xf>
    <xf numFmtId="0" fontId="50" fillId="7" borderId="39" xfId="0" applyFont="1" applyFill="1" applyBorder="1" applyAlignment="1">
      <alignment horizontal="center" vertical="center"/>
    </xf>
    <xf numFmtId="0" fontId="50" fillId="7" borderId="40" xfId="0" applyFont="1" applyFill="1" applyBorder="1" applyAlignment="1">
      <alignment horizontal="center" vertical="center"/>
    </xf>
    <xf numFmtId="0" fontId="50" fillId="7" borderId="41" xfId="0" applyFont="1" applyFill="1" applyBorder="1" applyAlignment="1">
      <alignment horizontal="center" vertical="center"/>
    </xf>
    <xf numFmtId="0" fontId="54" fillId="0" borderId="31" xfId="0" applyFont="1" applyFill="1" applyBorder="1" applyAlignment="1">
      <alignment horizontal="left" vertical="center" wrapText="1" indent="1"/>
    </xf>
    <xf numFmtId="0" fontId="56" fillId="0" borderId="31" xfId="0" applyFont="1" applyFill="1" applyBorder="1" applyAlignment="1">
      <alignment horizontal="left" vertical="center" wrapText="1" indent="1"/>
    </xf>
    <xf numFmtId="0" fontId="54" fillId="0" borderId="22" xfId="0" applyFont="1" applyBorder="1" applyAlignment="1">
      <alignment horizontal="center" vertical="center" wrapText="1"/>
    </xf>
    <xf numFmtId="9" fontId="56" fillId="0" borderId="2" xfId="0" quotePrefix="1" applyNumberFormat="1" applyFont="1" applyFill="1" applyBorder="1" applyAlignment="1">
      <alignment horizontal="center" vertical="center" wrapText="1"/>
    </xf>
    <xf numFmtId="9" fontId="56" fillId="0" borderId="6" xfId="0" quotePrefix="1" applyNumberFormat="1" applyFont="1" applyFill="1" applyBorder="1" applyAlignment="1">
      <alignment horizontal="center" vertical="center" wrapText="1"/>
    </xf>
    <xf numFmtId="0" fontId="54" fillId="0" borderId="29" xfId="0" applyFont="1" applyBorder="1" applyAlignment="1">
      <alignment horizontal="center" vertical="center" wrapText="1"/>
    </xf>
    <xf numFmtId="0" fontId="54" fillId="0" borderId="31" xfId="0" applyFont="1" applyBorder="1" applyAlignment="1">
      <alignment horizontal="left" vertical="center" wrapText="1" indent="1"/>
    </xf>
    <xf numFmtId="0" fontId="54" fillId="0" borderId="32" xfId="0" applyFont="1" applyBorder="1" applyAlignment="1">
      <alignment horizontal="left" vertical="center" wrapText="1" indent="1"/>
    </xf>
    <xf numFmtId="0" fontId="50" fillId="11" borderId="17" xfId="0" applyFont="1" applyFill="1" applyBorder="1" applyAlignment="1">
      <alignment horizontal="center" vertical="center" wrapText="1"/>
    </xf>
    <xf numFmtId="0" fontId="50" fillId="11" borderId="18" xfId="0" applyFont="1" applyFill="1" applyBorder="1" applyAlignment="1">
      <alignment horizontal="center" vertical="center" wrapText="1"/>
    </xf>
    <xf numFmtId="0" fontId="50" fillId="11" borderId="30" xfId="0" applyFont="1" applyFill="1" applyBorder="1" applyAlignment="1">
      <alignment horizontal="center" vertical="center" wrapText="1"/>
    </xf>
    <xf numFmtId="0" fontId="50" fillId="11" borderId="23" xfId="0" applyFont="1" applyFill="1" applyBorder="1" applyAlignment="1">
      <alignment horizontal="center" vertical="center" wrapText="1"/>
    </xf>
    <xf numFmtId="0" fontId="50" fillId="11" borderId="8" xfId="0" applyFont="1" applyFill="1" applyBorder="1" applyAlignment="1">
      <alignment horizontal="center" vertical="center" wrapText="1"/>
    </xf>
    <xf numFmtId="0" fontId="50" fillId="11" borderId="31" xfId="0" applyFont="1" applyFill="1" applyBorder="1" applyAlignment="1">
      <alignment horizontal="center" vertical="center" wrapText="1"/>
    </xf>
    <xf numFmtId="0" fontId="50" fillId="11" borderId="27" xfId="0" applyFont="1" applyFill="1" applyBorder="1" applyAlignment="1">
      <alignment horizontal="center" vertical="center" wrapText="1"/>
    </xf>
    <xf numFmtId="0" fontId="50" fillId="11" borderId="28" xfId="0" applyFont="1" applyFill="1" applyBorder="1" applyAlignment="1">
      <alignment horizontal="center" vertical="center" wrapText="1"/>
    </xf>
    <xf numFmtId="0" fontId="50" fillId="11" borderId="32" xfId="0" applyFont="1" applyFill="1" applyBorder="1" applyAlignment="1">
      <alignment horizontal="center" vertical="center" wrapText="1"/>
    </xf>
    <xf numFmtId="0" fontId="62" fillId="0" borderId="30" xfId="2" applyFont="1" applyBorder="1" applyAlignment="1">
      <alignment horizontal="center" vertical="center" wrapText="1"/>
    </xf>
    <xf numFmtId="0" fontId="62" fillId="0" borderId="31" xfId="2" applyFont="1" applyBorder="1" applyAlignment="1">
      <alignment horizontal="center" vertical="center" wrapText="1"/>
    </xf>
    <xf numFmtId="0" fontId="50" fillId="3" borderId="47" xfId="0" applyFont="1" applyFill="1" applyBorder="1" applyAlignment="1">
      <alignment horizontal="center" vertical="center" wrapText="1"/>
    </xf>
    <xf numFmtId="0" fontId="50" fillId="3" borderId="48" xfId="0" applyFont="1" applyFill="1" applyBorder="1" applyAlignment="1">
      <alignment horizontal="center" vertical="center" wrapText="1"/>
    </xf>
    <xf numFmtId="0" fontId="50" fillId="0" borderId="4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0" xfId="0" applyFont="1" applyAlignment="1">
      <alignment horizontal="center" vertical="center" wrapText="1"/>
    </xf>
    <xf numFmtId="0" fontId="50" fillId="0" borderId="11"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10" xfId="0" applyFont="1" applyBorder="1" applyAlignment="1">
      <alignment horizontal="center" vertical="center" wrapText="1"/>
    </xf>
    <xf numFmtId="0" fontId="54" fillId="0" borderId="26" xfId="0" applyFont="1" applyBorder="1" applyAlignment="1">
      <alignment horizontal="left" vertical="center" wrapText="1" indent="1"/>
    </xf>
    <xf numFmtId="0" fontId="54" fillId="0" borderId="25" xfId="0" applyFont="1" applyBorder="1" applyAlignment="1">
      <alignment horizontal="left" vertical="center" wrapText="1" indent="1"/>
    </xf>
    <xf numFmtId="0" fontId="50" fillId="0" borderId="13" xfId="0" applyFont="1" applyBorder="1" applyAlignment="1">
      <alignment horizontal="left" vertical="center" wrapText="1" indent="1"/>
    </xf>
    <xf numFmtId="0" fontId="50" fillId="0" borderId="38" xfId="0" applyFont="1" applyBorder="1" applyAlignment="1">
      <alignment horizontal="left" vertical="center" wrapText="1" indent="1"/>
    </xf>
    <xf numFmtId="0" fontId="50" fillId="0" borderId="1" xfId="0" applyFont="1" applyBorder="1" applyAlignment="1">
      <alignment horizontal="left" vertical="center" wrapText="1" indent="1"/>
    </xf>
    <xf numFmtId="0" fontId="50" fillId="0" borderId="37" xfId="0" applyFont="1" applyBorder="1" applyAlignment="1">
      <alignment horizontal="left" vertical="center" wrapText="1" indent="1"/>
    </xf>
    <xf numFmtId="0" fontId="50" fillId="0" borderId="13" xfId="0" applyFont="1" applyBorder="1" applyAlignment="1">
      <alignment horizontal="left" vertical="center" indent="1"/>
    </xf>
    <xf numFmtId="0" fontId="50" fillId="0" borderId="38" xfId="0" applyFont="1" applyBorder="1" applyAlignment="1">
      <alignment horizontal="left" vertical="center" indent="1"/>
    </xf>
    <xf numFmtId="0" fontId="50" fillId="0" borderId="0" xfId="0" applyFont="1" applyAlignment="1">
      <alignment horizontal="left" vertical="center" indent="1"/>
    </xf>
    <xf numFmtId="0" fontId="50" fillId="0" borderId="36" xfId="0" applyFont="1" applyBorder="1" applyAlignment="1">
      <alignment horizontal="left" vertical="center" indent="1"/>
    </xf>
    <xf numFmtId="0" fontId="50" fillId="6" borderId="47" xfId="0" applyFont="1" applyFill="1" applyBorder="1" applyAlignment="1">
      <alignment horizontal="center" vertical="center" wrapText="1"/>
    </xf>
    <xf numFmtId="0" fontId="50" fillId="6" borderId="48" xfId="0" applyFont="1" applyFill="1" applyBorder="1" applyAlignment="1">
      <alignment horizontal="center" vertical="center" wrapText="1"/>
    </xf>
    <xf numFmtId="0" fontId="50" fillId="6" borderId="49" xfId="0" applyFont="1" applyFill="1" applyBorder="1" applyAlignment="1">
      <alignment horizontal="center" vertical="center" wrapText="1"/>
    </xf>
    <xf numFmtId="0" fontId="50" fillId="0" borderId="3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8" xfId="0" applyFont="1" applyBorder="1" applyAlignment="1">
      <alignment horizontal="center" vertical="center" wrapText="1"/>
    </xf>
    <xf numFmtId="0" fontId="56" fillId="0" borderId="21"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8" xfId="0" applyFont="1" applyFill="1" applyBorder="1" applyAlignment="1">
      <alignment horizontal="left" vertical="center" wrapText="1" indent="1"/>
    </xf>
    <xf numFmtId="0" fontId="54" fillId="0" borderId="2" xfId="0" applyFont="1" applyBorder="1" applyAlignment="1">
      <alignment horizontal="left" vertical="center" indent="1"/>
    </xf>
    <xf numFmtId="0" fontId="54" fillId="0" borderId="6" xfId="0" applyFont="1" applyBorder="1" applyAlignment="1">
      <alignment horizontal="left" vertical="center" indent="1"/>
    </xf>
    <xf numFmtId="0" fontId="54" fillId="0" borderId="2" xfId="0" applyFont="1" applyBorder="1" applyAlignment="1">
      <alignment horizontal="center" vertical="center"/>
    </xf>
    <xf numFmtId="0" fontId="54" fillId="0" borderId="6" xfId="0" applyFont="1" applyBorder="1" applyAlignment="1">
      <alignment horizontal="center" vertical="center"/>
    </xf>
    <xf numFmtId="0" fontId="51" fillId="5" borderId="1" xfId="0" applyFont="1" applyFill="1" applyBorder="1" applyAlignment="1">
      <alignment horizontal="center" vertical="center"/>
    </xf>
    <xf numFmtId="0" fontId="51" fillId="5" borderId="10" xfId="0" applyFont="1" applyFill="1" applyBorder="1" applyAlignment="1">
      <alignment horizontal="center" vertical="center"/>
    </xf>
    <xf numFmtId="0" fontId="54" fillId="0" borderId="14" xfId="0" applyFont="1" applyBorder="1" applyAlignment="1">
      <alignment horizontal="left" vertical="center" indent="1"/>
    </xf>
    <xf numFmtId="0" fontId="54" fillId="0" borderId="15" xfId="0" applyFont="1" applyBorder="1" applyAlignment="1">
      <alignment horizontal="left" vertical="center" indent="1"/>
    </xf>
    <xf numFmtId="0" fontId="54" fillId="0" borderId="8" xfId="0" applyFont="1" applyBorder="1" applyAlignment="1">
      <alignment horizontal="center" vertical="center"/>
    </xf>
    <xf numFmtId="0" fontId="13" fillId="0" borderId="0" xfId="2" applyFont="1" applyAlignment="1">
      <alignment horizontal="left" indent="1"/>
    </xf>
    <xf numFmtId="0" fontId="51" fillId="4" borderId="1" xfId="0" applyFont="1" applyFill="1" applyBorder="1" applyAlignment="1">
      <alignment horizontal="center" vertical="center"/>
    </xf>
    <xf numFmtId="0" fontId="51" fillId="4" borderId="10" xfId="0" applyFont="1" applyFill="1" applyBorder="1" applyAlignment="1">
      <alignment horizontal="center" vertical="center"/>
    </xf>
    <xf numFmtId="0" fontId="85" fillId="9" borderId="3" xfId="0" applyFont="1" applyFill="1" applyBorder="1" applyAlignment="1">
      <alignment horizontal="left" vertical="center" wrapText="1" indent="1"/>
    </xf>
    <xf numFmtId="0" fontId="85" fillId="9" borderId="5" xfId="0" applyFont="1" applyFill="1" applyBorder="1" applyAlignment="1">
      <alignment horizontal="left" vertical="center" wrapText="1" indent="1"/>
    </xf>
    <xf numFmtId="0" fontId="91" fillId="8" borderId="14" xfId="0" applyFont="1" applyFill="1" applyBorder="1" applyAlignment="1">
      <alignment horizontal="left" vertical="top" wrapText="1"/>
    </xf>
    <xf numFmtId="0" fontId="91" fillId="8" borderId="9" xfId="0" applyFont="1" applyFill="1" applyBorder="1" applyAlignment="1">
      <alignment horizontal="left" vertical="top" wrapText="1"/>
    </xf>
    <xf numFmtId="0" fontId="91" fillId="8" borderId="12" xfId="0" applyFont="1" applyFill="1" applyBorder="1" applyAlignment="1">
      <alignment horizontal="left" vertical="top" wrapText="1"/>
    </xf>
    <xf numFmtId="0" fontId="91" fillId="8" borderId="11" xfId="0" applyFont="1" applyFill="1" applyBorder="1" applyAlignment="1">
      <alignment horizontal="left" vertical="top" wrapText="1"/>
    </xf>
    <xf numFmtId="0" fontId="91" fillId="8" borderId="15" xfId="0" applyFont="1" applyFill="1" applyBorder="1" applyAlignment="1">
      <alignment horizontal="left" vertical="top" wrapText="1"/>
    </xf>
    <xf numFmtId="0" fontId="91" fillId="8" borderId="10" xfId="0" applyFont="1" applyFill="1" applyBorder="1" applyAlignment="1">
      <alignment horizontal="left" vertical="top" wrapText="1"/>
    </xf>
    <xf numFmtId="0" fontId="91" fillId="8" borderId="8" xfId="0" applyFont="1" applyFill="1" applyBorder="1" applyAlignment="1">
      <alignment vertical="top" wrapText="1"/>
    </xf>
    <xf numFmtId="0" fontId="91" fillId="8" borderId="8" xfId="0" applyFont="1" applyFill="1" applyBorder="1" applyAlignment="1">
      <alignment vertical="top"/>
    </xf>
    <xf numFmtId="0" fontId="92" fillId="8" borderId="8" xfId="0" applyFont="1" applyFill="1" applyBorder="1" applyAlignment="1">
      <alignment vertical="top" wrapText="1"/>
    </xf>
    <xf numFmtId="0" fontId="54" fillId="0" borderId="2" xfId="0" applyFont="1" applyBorder="1" applyAlignment="1">
      <alignment horizontal="left" vertical="center" wrapText="1"/>
    </xf>
    <xf numFmtId="0" fontId="54" fillId="0" borderId="6" xfId="0" applyFont="1" applyBorder="1" applyAlignment="1">
      <alignment horizontal="left" vertical="center" wrapText="1"/>
    </xf>
    <xf numFmtId="0" fontId="54" fillId="0" borderId="7" xfId="0" applyFont="1" applyBorder="1" applyAlignment="1">
      <alignment horizontal="left" vertical="center" wrapText="1"/>
    </xf>
    <xf numFmtId="0" fontId="92" fillId="8" borderId="2" xfId="0" applyFont="1" applyFill="1" applyBorder="1" applyAlignment="1">
      <alignment horizontal="left" vertical="top" wrapText="1"/>
    </xf>
    <xf numFmtId="0" fontId="92" fillId="8" borderId="7" xfId="0" applyFont="1" applyFill="1" applyBorder="1" applyAlignment="1">
      <alignment horizontal="left" vertical="top" wrapText="1"/>
    </xf>
    <xf numFmtId="0" fontId="92" fillId="8" borderId="6" xfId="0" applyFont="1" applyFill="1" applyBorder="1" applyAlignment="1">
      <alignment horizontal="left" vertical="top" wrapText="1"/>
    </xf>
    <xf numFmtId="0" fontId="26" fillId="0" borderId="8" xfId="0" applyFont="1" applyBorder="1" applyAlignment="1">
      <alignment horizontal="left" vertical="center" wrapText="1" indent="1"/>
    </xf>
    <xf numFmtId="0" fontId="26" fillId="0" borderId="3" xfId="0" applyFont="1" applyBorder="1" applyAlignment="1">
      <alignment horizontal="left" vertical="center" wrapText="1" indent="1"/>
    </xf>
    <xf numFmtId="0" fontId="44" fillId="5" borderId="8" xfId="0" applyFont="1" applyFill="1" applyBorder="1" applyAlignment="1">
      <alignment horizontal="left" vertical="center" wrapText="1" indent="1"/>
    </xf>
    <xf numFmtId="0" fontId="11" fillId="0" borderId="13" xfId="0" applyFont="1" applyBorder="1" applyAlignment="1">
      <alignment horizontal="left" vertical="center" indent="2"/>
    </xf>
    <xf numFmtId="0" fontId="11" fillId="0" borderId="1" xfId="0" applyFont="1" applyBorder="1" applyAlignment="1">
      <alignment horizontal="left" vertical="center" indent="2"/>
    </xf>
    <xf numFmtId="0" fontId="33" fillId="0" borderId="13"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21" fillId="0" borderId="13" xfId="0" applyFont="1" applyFill="1" applyBorder="1" applyAlignment="1">
      <alignment horizontal="left" vertical="center" wrapText="1" indent="1"/>
    </xf>
    <xf numFmtId="0" fontId="21" fillId="0" borderId="1" xfId="0" applyFont="1" applyFill="1" applyBorder="1" applyAlignment="1">
      <alignment horizontal="left" vertical="center" wrapText="1" indent="1"/>
    </xf>
    <xf numFmtId="0" fontId="32" fillId="0" borderId="13" xfId="0" applyFont="1" applyBorder="1" applyAlignment="1">
      <alignment horizontal="left" vertical="center" indent="1"/>
    </xf>
    <xf numFmtId="0" fontId="32" fillId="0" borderId="0" xfId="0" applyFont="1" applyAlignment="1">
      <alignment horizontal="left" vertical="center" indent="1"/>
    </xf>
    <xf numFmtId="0" fontId="32" fillId="0" borderId="1" xfId="0" applyFont="1" applyBorder="1" applyAlignment="1">
      <alignment horizontal="left" vertical="center" indent="1"/>
    </xf>
    <xf numFmtId="0" fontId="67" fillId="0" borderId="8" xfId="0" applyFont="1" applyBorder="1" applyAlignment="1">
      <alignment horizontal="left" vertical="center" wrapText="1"/>
    </xf>
    <xf numFmtId="0" fontId="67" fillId="0" borderId="14" xfId="0" applyFont="1" applyBorder="1" applyAlignment="1">
      <alignment horizontal="left" vertical="center" wrapText="1"/>
    </xf>
    <xf numFmtId="0" fontId="67" fillId="0" borderId="9" xfId="0" applyFont="1" applyBorder="1" applyAlignment="1">
      <alignment horizontal="left" vertical="center" wrapText="1"/>
    </xf>
    <xf numFmtId="0" fontId="67" fillId="0" borderId="15" xfId="0" applyFont="1" applyBorder="1" applyAlignment="1">
      <alignment horizontal="left" vertical="center" wrapText="1"/>
    </xf>
    <xf numFmtId="0" fontId="67" fillId="0" borderId="10" xfId="0" applyFont="1" applyBorder="1" applyAlignment="1">
      <alignment horizontal="left" vertical="center" wrapText="1"/>
    </xf>
    <xf numFmtId="0" fontId="99" fillId="0" borderId="0" xfId="0" applyFont="1" applyAlignment="1">
      <alignment horizontal="left" vertical="center" wrapText="1"/>
    </xf>
    <xf numFmtId="0" fontId="65" fillId="0" borderId="0" xfId="3" applyFont="1" applyAlignment="1">
      <alignment horizontal="left" vertical="center"/>
    </xf>
    <xf numFmtId="0" fontId="33" fillId="0" borderId="12" xfId="3" applyFont="1" applyBorder="1" applyAlignment="1">
      <alignment horizontal="right" vertical="center"/>
    </xf>
    <xf numFmtId="0" fontId="33" fillId="0" borderId="11" xfId="3" applyFont="1" applyBorder="1" applyAlignment="1">
      <alignment horizontal="right" vertical="center"/>
    </xf>
    <xf numFmtId="0" fontId="33" fillId="0" borderId="15" xfId="3" applyFont="1" applyBorder="1" applyAlignment="1">
      <alignment horizontal="right" vertical="center"/>
    </xf>
    <xf numFmtId="0" fontId="33" fillId="0" borderId="10" xfId="3" applyFont="1" applyBorder="1" applyAlignment="1">
      <alignment horizontal="right" vertical="center"/>
    </xf>
    <xf numFmtId="0" fontId="15" fillId="0" borderId="1" xfId="3" applyFont="1" applyBorder="1" applyAlignment="1">
      <alignment horizontal="left" vertical="center"/>
    </xf>
    <xf numFmtId="0" fontId="22" fillId="0" borderId="13" xfId="3" applyFont="1" applyBorder="1" applyAlignment="1">
      <alignment horizontal="left" vertical="center"/>
    </xf>
    <xf numFmtId="0" fontId="22" fillId="0" borderId="0" xfId="3" applyFont="1" applyBorder="1" applyAlignment="1">
      <alignment horizontal="left" vertical="center"/>
    </xf>
    <xf numFmtId="0" fontId="22" fillId="0" borderId="0" xfId="3" applyFont="1" applyAlignment="1">
      <alignment horizontal="left" vertical="center"/>
    </xf>
    <xf numFmtId="0" fontId="22" fillId="0" borderId="1" xfId="3" applyFont="1" applyBorder="1" applyAlignment="1">
      <alignment horizontal="left" vertical="center"/>
    </xf>
    <xf numFmtId="0" fontId="33" fillId="0" borderId="14" xfId="3" applyFont="1" applyBorder="1" applyAlignment="1">
      <alignment horizontal="right" vertical="center"/>
    </xf>
    <xf numFmtId="0" fontId="33" fillId="0" borderId="9" xfId="3" applyFont="1" applyBorder="1" applyAlignment="1">
      <alignment horizontal="right" vertical="center"/>
    </xf>
    <xf numFmtId="0" fontId="9" fillId="0" borderId="4" xfId="3" applyFont="1" applyBorder="1" applyAlignment="1">
      <alignment horizontal="left" vertical="center"/>
    </xf>
    <xf numFmtId="0" fontId="9" fillId="0" borderId="5" xfId="3" applyFont="1" applyBorder="1" applyAlignment="1">
      <alignment horizontal="left" vertical="center"/>
    </xf>
    <xf numFmtId="0" fontId="44" fillId="4" borderId="14" xfId="0" applyFont="1" applyFill="1" applyBorder="1" applyAlignment="1">
      <alignment horizontal="center" vertical="center" wrapText="1"/>
    </xf>
    <xf numFmtId="0" fontId="44" fillId="4" borderId="12" xfId="0" applyFont="1" applyFill="1" applyBorder="1" applyAlignment="1">
      <alignment horizontal="center" vertical="center"/>
    </xf>
    <xf numFmtId="0" fontId="44" fillId="4" borderId="15" xfId="0" applyFont="1" applyFill="1" applyBorder="1" applyAlignment="1">
      <alignment horizontal="center" vertical="center"/>
    </xf>
    <xf numFmtId="0" fontId="36" fillId="2" borderId="14" xfId="3" applyFont="1" applyFill="1" applyBorder="1" applyAlignment="1">
      <alignment horizontal="center" vertical="center" wrapText="1"/>
    </xf>
    <xf numFmtId="0" fontId="36" fillId="2" borderId="12" xfId="3" applyFont="1" applyFill="1" applyBorder="1" applyAlignment="1">
      <alignment horizontal="center" vertical="center" wrapText="1"/>
    </xf>
    <xf numFmtId="0" fontId="36" fillId="2" borderId="15" xfId="3" applyFont="1" applyFill="1" applyBorder="1" applyAlignment="1">
      <alignment horizontal="center" vertical="center" wrapText="1"/>
    </xf>
    <xf numFmtId="0" fontId="15" fillId="0" borderId="0" xfId="3" applyFont="1" applyBorder="1" applyAlignment="1">
      <alignment horizontal="left" vertical="center"/>
    </xf>
    <xf numFmtId="0" fontId="15" fillId="0" borderId="0" xfId="3" applyFont="1" applyAlignment="1">
      <alignment horizontal="left" vertical="center"/>
    </xf>
    <xf numFmtId="0" fontId="15" fillId="0" borderId="9" xfId="3" applyFont="1" applyFill="1" applyBorder="1" applyAlignment="1">
      <alignment horizontal="left" vertical="center"/>
    </xf>
    <xf numFmtId="0" fontId="15" fillId="0" borderId="11" xfId="3" applyFont="1" applyFill="1" applyBorder="1" applyAlignment="1">
      <alignment horizontal="left" vertical="center"/>
    </xf>
    <xf numFmtId="0" fontId="15" fillId="0" borderId="10" xfId="3" applyFont="1" applyFill="1" applyBorder="1" applyAlignment="1">
      <alignment horizontal="left" vertical="center"/>
    </xf>
    <xf numFmtId="0" fontId="9" fillId="7" borderId="2" xfId="3" applyFont="1" applyFill="1" applyBorder="1" applyAlignment="1">
      <alignment horizontal="center" vertical="top" wrapText="1"/>
    </xf>
    <xf numFmtId="0" fontId="9" fillId="7" borderId="7" xfId="3" applyFont="1" applyFill="1" applyBorder="1" applyAlignment="1">
      <alignment horizontal="center" vertical="top" wrapText="1"/>
    </xf>
    <xf numFmtId="0" fontId="9" fillId="7" borderId="6" xfId="3" applyFont="1" applyFill="1" applyBorder="1" applyAlignment="1">
      <alignment horizontal="center" vertical="top" wrapText="1"/>
    </xf>
    <xf numFmtId="0" fontId="40" fillId="5" borderId="8" xfId="0" applyFont="1" applyFill="1" applyBorder="1" applyAlignment="1">
      <alignment horizontal="center" vertical="center" wrapText="1"/>
    </xf>
    <xf numFmtId="0" fontId="40" fillId="5" borderId="8" xfId="0" applyFont="1" applyFill="1" applyBorder="1" applyAlignment="1">
      <alignment horizontal="center" vertical="center"/>
    </xf>
    <xf numFmtId="0" fontId="40" fillId="4" borderId="8" xfId="0" applyFont="1" applyFill="1" applyBorder="1" applyAlignment="1">
      <alignment horizontal="center" vertical="center" wrapText="1"/>
    </xf>
    <xf numFmtId="0" fontId="40" fillId="4" borderId="8" xfId="0" applyFont="1" applyFill="1" applyBorder="1" applyAlignment="1">
      <alignment horizontal="center" vertical="center"/>
    </xf>
    <xf numFmtId="0" fontId="40" fillId="5" borderId="13" xfId="0" applyFont="1" applyFill="1" applyBorder="1" applyAlignment="1">
      <alignment horizontal="center" vertical="center" wrapText="1"/>
    </xf>
    <xf numFmtId="0" fontId="40" fillId="5" borderId="0" xfId="0" applyFont="1" applyFill="1" applyBorder="1" applyAlignment="1">
      <alignment horizontal="center" vertical="center" wrapText="1"/>
    </xf>
    <xf numFmtId="0" fontId="19" fillId="0" borderId="8" xfId="19" applyFont="1" applyBorder="1" applyAlignment="1">
      <alignment horizontal="left" vertical="center" wrapText="1" indent="1"/>
    </xf>
    <xf numFmtId="0" fontId="22" fillId="0" borderId="4" xfId="3" applyFont="1" applyBorder="1" applyAlignment="1">
      <alignment horizontal="left" vertical="center"/>
    </xf>
    <xf numFmtId="0" fontId="45" fillId="0" borderId="1" xfId="0" quotePrefix="1" applyNumberFormat="1" applyFont="1" applyFill="1" applyBorder="1" applyAlignment="1">
      <alignment horizontal="center" vertical="center" wrapText="1"/>
    </xf>
    <xf numFmtId="0" fontId="45" fillId="0" borderId="4" xfId="0" quotePrefix="1" applyNumberFormat="1" applyFont="1" applyFill="1" applyBorder="1" applyAlignment="1">
      <alignment horizontal="center" vertical="center" wrapText="1"/>
    </xf>
    <xf numFmtId="0" fontId="45" fillId="0" borderId="58" xfId="0" quotePrefix="1" applyNumberFormat="1" applyFont="1" applyFill="1" applyBorder="1" applyAlignment="1">
      <alignment horizontal="center" vertical="center" wrapText="1"/>
    </xf>
    <xf numFmtId="0" fontId="45" fillId="0" borderId="51" xfId="0" quotePrefix="1" applyNumberFormat="1" applyFont="1" applyFill="1" applyBorder="1" applyAlignment="1">
      <alignment horizontal="center" vertical="center" wrapText="1"/>
    </xf>
    <xf numFmtId="0" fontId="45" fillId="0" borderId="61" xfId="0" quotePrefix="1" applyNumberFormat="1" applyFont="1" applyFill="1" applyBorder="1" applyAlignment="1">
      <alignment horizontal="center" vertical="center" wrapText="1"/>
    </xf>
    <xf numFmtId="0" fontId="45" fillId="0" borderId="70" xfId="0" quotePrefix="1" applyNumberFormat="1" applyFont="1" applyFill="1" applyBorder="1" applyAlignment="1">
      <alignment horizontal="center" vertical="center" wrapText="1"/>
    </xf>
    <xf numFmtId="0" fontId="45" fillId="0" borderId="87" xfId="0" quotePrefix="1" applyNumberFormat="1" applyFont="1" applyFill="1" applyBorder="1" applyAlignment="1">
      <alignment horizontal="center" vertical="center" wrapText="1"/>
    </xf>
    <xf numFmtId="0" fontId="32" fillId="0" borderId="55" xfId="0" quotePrefix="1" applyNumberFormat="1" applyFont="1" applyFill="1" applyBorder="1" applyAlignment="1">
      <alignment horizontal="center" vertical="center" wrapText="1"/>
    </xf>
    <xf numFmtId="0" fontId="32" fillId="0" borderId="56" xfId="0" quotePrefix="1" applyNumberFormat="1" applyFont="1" applyFill="1" applyBorder="1" applyAlignment="1">
      <alignment horizontal="center" vertical="center" wrapText="1"/>
    </xf>
    <xf numFmtId="0" fontId="32" fillId="0" borderId="59" xfId="0" quotePrefix="1" applyNumberFormat="1" applyFont="1" applyFill="1" applyBorder="1" applyAlignment="1">
      <alignment horizontal="center" vertical="center" wrapText="1"/>
    </xf>
    <xf numFmtId="0" fontId="103" fillId="2" borderId="79" xfId="0" applyFont="1" applyFill="1" applyBorder="1" applyAlignment="1">
      <alignment horizontal="center" vertical="center"/>
    </xf>
    <xf numFmtId="0" fontId="103" fillId="2" borderId="77" xfId="0" applyFont="1" applyFill="1" applyBorder="1" applyAlignment="1">
      <alignment horizontal="center" vertical="center"/>
    </xf>
    <xf numFmtId="0" fontId="103" fillId="2" borderId="80" xfId="0" applyFont="1" applyFill="1" applyBorder="1" applyAlignment="1">
      <alignment horizontal="center" vertical="center"/>
    </xf>
    <xf numFmtId="0" fontId="32" fillId="2" borderId="12" xfId="0" quotePrefix="1" applyNumberFormat="1" applyFont="1" applyFill="1" applyBorder="1" applyAlignment="1">
      <alignment horizontal="center" vertical="center" wrapText="1"/>
    </xf>
    <xf numFmtId="0" fontId="32" fillId="2" borderId="60" xfId="0" quotePrefix="1" applyNumberFormat="1" applyFont="1" applyFill="1" applyBorder="1" applyAlignment="1">
      <alignment horizontal="center" vertical="center" wrapText="1"/>
    </xf>
    <xf numFmtId="0" fontId="32" fillId="2" borderId="15" xfId="0" quotePrefix="1" applyNumberFormat="1" applyFont="1" applyFill="1" applyBorder="1" applyAlignment="1">
      <alignment horizontal="center" vertical="center" wrapText="1"/>
    </xf>
    <xf numFmtId="0" fontId="32" fillId="0" borderId="85" xfId="0" quotePrefix="1" applyNumberFormat="1" applyFont="1" applyFill="1" applyBorder="1" applyAlignment="1">
      <alignment horizontal="center" vertical="center" wrapText="1"/>
    </xf>
    <xf numFmtId="0" fontId="32" fillId="0" borderId="8" xfId="0" quotePrefix="1" applyNumberFormat="1" applyFont="1" applyFill="1" applyBorder="1" applyAlignment="1">
      <alignment horizontal="center" vertical="center" wrapText="1"/>
    </xf>
    <xf numFmtId="0" fontId="32" fillId="0" borderId="82" xfId="0" quotePrefix="1" applyNumberFormat="1" applyFont="1" applyFill="1" applyBorder="1" applyAlignment="1">
      <alignment horizontal="center" vertical="center" wrapText="1"/>
    </xf>
    <xf numFmtId="0" fontId="103" fillId="10" borderId="71" xfId="0" applyFont="1" applyFill="1" applyBorder="1" applyAlignment="1">
      <alignment horizontal="center" vertical="center"/>
    </xf>
    <xf numFmtId="0" fontId="103" fillId="10" borderId="72" xfId="0" applyFont="1" applyFill="1" applyBorder="1" applyAlignment="1">
      <alignment horizontal="center" vertical="center"/>
    </xf>
    <xf numFmtId="0" fontId="103" fillId="10" borderId="73" xfId="0" applyFont="1" applyFill="1" applyBorder="1" applyAlignment="1">
      <alignment horizontal="center" vertical="center"/>
    </xf>
    <xf numFmtId="0" fontId="32" fillId="0" borderId="12" xfId="0" quotePrefix="1" applyNumberFormat="1" applyFont="1" applyFill="1" applyBorder="1" applyAlignment="1">
      <alignment horizontal="center" vertical="center" wrapText="1"/>
    </xf>
    <xf numFmtId="0" fontId="32" fillId="0" borderId="15" xfId="0" quotePrefix="1" applyNumberFormat="1" applyFont="1" applyFill="1" applyBorder="1" applyAlignment="1">
      <alignment horizontal="center" vertical="center" wrapText="1"/>
    </xf>
    <xf numFmtId="0" fontId="32" fillId="2" borderId="58" xfId="0" quotePrefix="1" applyNumberFormat="1" applyFont="1" applyFill="1" applyBorder="1" applyAlignment="1">
      <alignment horizontal="center" vertical="center" wrapText="1"/>
    </xf>
    <xf numFmtId="0" fontId="32" fillId="2" borderId="51" xfId="0" quotePrefix="1" applyNumberFormat="1" applyFont="1" applyFill="1" applyBorder="1" applyAlignment="1">
      <alignment horizontal="center" vertical="center" wrapText="1"/>
    </xf>
    <xf numFmtId="0" fontId="32" fillId="2" borderId="86" xfId="0" quotePrefix="1" applyNumberFormat="1" applyFont="1" applyFill="1" applyBorder="1" applyAlignment="1">
      <alignment horizontal="center" vertical="center" wrapText="1"/>
    </xf>
    <xf numFmtId="0" fontId="36" fillId="0" borderId="53" xfId="3" applyFont="1" applyFill="1" applyBorder="1" applyAlignment="1">
      <alignment horizontal="left" vertical="center" wrapText="1"/>
    </xf>
    <xf numFmtId="0" fontId="36" fillId="0" borderId="64" xfId="3" applyFont="1" applyFill="1" applyBorder="1" applyAlignment="1">
      <alignment horizontal="left" vertical="center" wrapText="1"/>
    </xf>
    <xf numFmtId="0" fontId="36" fillId="0" borderId="78" xfId="3" applyFont="1" applyFill="1" applyBorder="1" applyAlignment="1">
      <alignment horizontal="left" vertical="center" wrapText="1"/>
    </xf>
    <xf numFmtId="0" fontId="102" fillId="4" borderId="79" xfId="0" applyFont="1" applyFill="1" applyBorder="1" applyAlignment="1">
      <alignment horizontal="center" vertical="center"/>
    </xf>
    <xf numFmtId="0" fontId="102" fillId="4" borderId="77" xfId="0" applyFont="1" applyFill="1" applyBorder="1" applyAlignment="1">
      <alignment horizontal="center" vertical="center"/>
    </xf>
    <xf numFmtId="0" fontId="102" fillId="4" borderId="80" xfId="0" applyFont="1" applyFill="1" applyBorder="1" applyAlignment="1">
      <alignment horizontal="center" vertical="center"/>
    </xf>
    <xf numFmtId="0" fontId="103" fillId="3" borderId="67" xfId="0" applyFont="1" applyFill="1" applyBorder="1" applyAlignment="1">
      <alignment horizontal="center" vertical="center" wrapText="1"/>
    </xf>
    <xf numFmtId="0" fontId="103" fillId="3" borderId="68" xfId="0" applyFont="1" applyFill="1" applyBorder="1" applyAlignment="1">
      <alignment horizontal="center" vertical="center" wrapText="1"/>
    </xf>
    <xf numFmtId="165" fontId="104" fillId="0" borderId="81" xfId="5" applyNumberFormat="1" applyFont="1" applyBorder="1" applyAlignment="1">
      <alignment horizontal="center" vertical="center" wrapText="1"/>
    </xf>
    <xf numFmtId="165" fontId="104" fillId="0" borderId="52" xfId="5" applyNumberFormat="1" applyFont="1" applyBorder="1" applyAlignment="1">
      <alignment horizontal="center" vertical="center" wrapText="1"/>
    </xf>
    <xf numFmtId="165" fontId="104" fillId="0" borderId="67" xfId="5" applyNumberFormat="1" applyFont="1" applyBorder="1" applyAlignment="1">
      <alignment horizontal="center" vertical="center" wrapText="1"/>
    </xf>
    <xf numFmtId="165" fontId="104" fillId="0" borderId="0" xfId="5" applyNumberFormat="1" applyFont="1" applyBorder="1" applyAlignment="1">
      <alignment horizontal="center" vertical="center" wrapText="1"/>
    </xf>
    <xf numFmtId="165" fontId="104" fillId="0" borderId="68" xfId="5" applyNumberFormat="1" applyFont="1" applyBorder="1" applyAlignment="1">
      <alignment horizontal="center" vertical="center" wrapText="1"/>
    </xf>
    <xf numFmtId="165" fontId="104" fillId="0" borderId="53" xfId="5" applyNumberFormat="1" applyFont="1" applyBorder="1" applyAlignment="1">
      <alignment horizontal="center" vertical="center" wrapText="1"/>
    </xf>
    <xf numFmtId="165" fontId="105" fillId="0" borderId="82" xfId="5" applyNumberFormat="1" applyFont="1" applyBorder="1" applyAlignment="1">
      <alignment horizontal="center" vertical="center" wrapText="1"/>
    </xf>
    <xf numFmtId="165" fontId="105" fillId="0" borderId="55" xfId="5" applyNumberFormat="1" applyFont="1" applyBorder="1" applyAlignment="1">
      <alignment horizontal="center" vertical="center" wrapText="1"/>
    </xf>
    <xf numFmtId="165" fontId="105" fillId="0" borderId="83" xfId="5" applyNumberFormat="1" applyFont="1" applyBorder="1" applyAlignment="1">
      <alignment horizontal="center" vertical="center" wrapText="1"/>
    </xf>
    <xf numFmtId="165" fontId="105" fillId="0" borderId="7" xfId="5" applyNumberFormat="1" applyFont="1" applyBorder="1" applyAlignment="1">
      <alignment horizontal="center" vertical="center" wrapText="1"/>
    </xf>
    <xf numFmtId="165" fontId="105" fillId="0" borderId="84" xfId="5" applyNumberFormat="1" applyFont="1" applyBorder="1" applyAlignment="1">
      <alignment horizontal="center" vertical="center" wrapText="1"/>
    </xf>
    <xf numFmtId="165" fontId="105" fillId="0" borderId="57" xfId="5" applyNumberFormat="1" applyFont="1" applyBorder="1" applyAlignment="1">
      <alignment horizontal="center" vertical="center" wrapText="1"/>
    </xf>
    <xf numFmtId="165" fontId="106" fillId="0" borderId="81" xfId="5" quotePrefix="1" applyNumberFormat="1" applyFont="1" applyBorder="1" applyAlignment="1">
      <alignment horizontal="center" vertical="center" wrapText="1"/>
    </xf>
    <xf numFmtId="165" fontId="106" fillId="0" borderId="52" xfId="5" applyNumberFormat="1" applyFont="1" applyBorder="1" applyAlignment="1">
      <alignment horizontal="center" vertical="center" wrapText="1"/>
    </xf>
    <xf numFmtId="165" fontId="106" fillId="0" borderId="79" xfId="5" quotePrefix="1" applyNumberFormat="1" applyFont="1" applyBorder="1" applyAlignment="1">
      <alignment horizontal="center" vertical="center" wrapText="1"/>
    </xf>
    <xf numFmtId="165" fontId="106" fillId="0" borderId="77" xfId="5" applyNumberFormat="1" applyFont="1" applyBorder="1" applyAlignment="1">
      <alignment horizontal="center" vertical="center" wrapText="1"/>
    </xf>
    <xf numFmtId="165" fontId="107" fillId="0" borderId="77" xfId="5" quotePrefix="1" applyNumberFormat="1" applyFont="1" applyBorder="1" applyAlignment="1">
      <alignment horizontal="center" vertical="center" wrapText="1"/>
    </xf>
    <xf numFmtId="165" fontId="107" fillId="0" borderId="80" xfId="5" applyNumberFormat="1" applyFont="1" applyBorder="1" applyAlignment="1">
      <alignment horizontal="center" vertical="center" wrapText="1"/>
    </xf>
    <xf numFmtId="0" fontId="94" fillId="0" borderId="53" xfId="3" applyFont="1" applyFill="1" applyBorder="1" applyAlignment="1">
      <alignment horizontal="left" wrapText="1"/>
    </xf>
    <xf numFmtId="0" fontId="94" fillId="0" borderId="78" xfId="3" applyFont="1" applyFill="1" applyBorder="1" applyAlignment="1">
      <alignment horizontal="left" wrapText="1"/>
    </xf>
    <xf numFmtId="167" fontId="117" fillId="0" borderId="13" xfId="6" applyNumberFormat="1" applyFont="1" applyBorder="1" applyAlignment="1">
      <alignment horizontal="center" vertical="center" wrapText="1"/>
    </xf>
    <xf numFmtId="167" fontId="117" fillId="0" borderId="4" xfId="6" applyNumberFormat="1" applyFont="1" applyBorder="1" applyAlignment="1">
      <alignment horizontal="center" vertical="center" wrapText="1"/>
    </xf>
    <xf numFmtId="167" fontId="117" fillId="0" borderId="0" xfId="6" applyNumberFormat="1" applyFont="1" applyAlignment="1">
      <alignment horizontal="center" vertical="center" wrapText="1"/>
    </xf>
    <xf numFmtId="167" fontId="117" fillId="0" borderId="1" xfId="6" applyNumberFormat="1" applyFont="1" applyBorder="1" applyAlignment="1">
      <alignment horizontal="center" vertical="center" wrapText="1"/>
    </xf>
    <xf numFmtId="165" fontId="87" fillId="0" borderId="3" xfId="5" applyNumberFormat="1" applyFont="1" applyFill="1" applyBorder="1" applyAlignment="1">
      <alignment horizontal="center" wrapText="1"/>
    </xf>
    <xf numFmtId="165" fontId="87" fillId="0" borderId="4" xfId="5" applyNumberFormat="1" applyFont="1" applyFill="1" applyBorder="1" applyAlignment="1">
      <alignment horizontal="center" wrapText="1"/>
    </xf>
    <xf numFmtId="165" fontId="87" fillId="0" borderId="5" xfId="5" applyNumberFormat="1" applyFont="1" applyFill="1" applyBorder="1" applyAlignment="1">
      <alignment horizontal="center" wrapText="1"/>
    </xf>
    <xf numFmtId="0" fontId="47" fillId="0" borderId="0" xfId="3" applyFont="1" applyFill="1" applyBorder="1" applyAlignment="1">
      <alignment horizontal="left" vertical="center" wrapText="1"/>
    </xf>
    <xf numFmtId="0" fontId="67" fillId="0" borderId="0" xfId="3" applyFont="1" applyFill="1" applyBorder="1" applyAlignment="1">
      <alignment horizontal="left" vertical="center" wrapText="1"/>
    </xf>
    <xf numFmtId="0" fontId="36" fillId="0" borderId="4"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67" fillId="0" borderId="0" xfId="3" applyFont="1" applyFill="1" applyBorder="1" applyAlignment="1">
      <alignment vertical="center" wrapText="1"/>
    </xf>
    <xf numFmtId="0" fontId="28" fillId="2" borderId="8" xfId="0" applyFont="1" applyFill="1" applyBorder="1" applyAlignment="1">
      <alignment horizontal="left" vertical="center" wrapText="1"/>
    </xf>
    <xf numFmtId="0" fontId="65" fillId="0" borderId="0" xfId="3" applyFont="1" applyFill="1" applyBorder="1" applyAlignment="1">
      <alignment horizontal="left" wrapText="1"/>
    </xf>
    <xf numFmtId="0" fontId="26" fillId="2" borderId="2" xfId="0" applyFont="1" applyFill="1" applyBorder="1" applyAlignment="1">
      <alignment horizontal="center"/>
    </xf>
    <xf numFmtId="0" fontId="44" fillId="4" borderId="2" xfId="0" applyFont="1" applyFill="1" applyBorder="1" applyAlignment="1">
      <alignment horizontal="center"/>
    </xf>
    <xf numFmtId="0" fontId="44" fillId="5" borderId="2" xfId="0" applyFont="1" applyFill="1" applyBorder="1" applyAlignment="1">
      <alignment horizontal="center"/>
    </xf>
    <xf numFmtId="165" fontId="43" fillId="0" borderId="0" xfId="5" applyNumberFormat="1" applyFont="1" applyFill="1" applyBorder="1" applyAlignment="1">
      <alignment horizontal="left" vertical="center" wrapText="1" indent="1"/>
    </xf>
    <xf numFmtId="0" fontId="11" fillId="0" borderId="0" xfId="0" applyFont="1" applyBorder="1" applyAlignment="1">
      <alignment horizontal="left" vertical="center" indent="1"/>
    </xf>
    <xf numFmtId="0" fontId="11" fillId="0" borderId="13" xfId="0" applyFont="1" applyBorder="1" applyAlignment="1">
      <alignment horizontal="left" vertical="center" wrapText="1" indent="1"/>
    </xf>
    <xf numFmtId="0" fontId="11" fillId="0" borderId="1" xfId="0" applyFont="1" applyBorder="1" applyAlignment="1">
      <alignment horizontal="left" vertical="center" wrapText="1" indent="1"/>
    </xf>
    <xf numFmtId="0" fontId="11" fillId="0" borderId="13" xfId="0" applyFont="1" applyBorder="1" applyAlignment="1">
      <alignment horizontal="left" vertical="center" indent="1"/>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31" fillId="0" borderId="8" xfId="0" applyFont="1" applyBorder="1" applyAlignment="1">
      <alignment horizontal="left" vertical="center" wrapText="1"/>
    </xf>
    <xf numFmtId="0" fontId="131" fillId="0" borderId="8" xfId="0" applyFont="1" applyBorder="1" applyAlignment="1">
      <alignment horizontal="left" vertical="center" wrapText="1"/>
    </xf>
    <xf numFmtId="167" fontId="79" fillId="0" borderId="7" xfId="6" quotePrefix="1" applyNumberFormat="1" applyFont="1" applyBorder="1" applyAlignment="1">
      <alignment horizontal="right" vertical="center" wrapText="1"/>
    </xf>
    <xf numFmtId="167" fontId="79" fillId="0" borderId="11" xfId="6" quotePrefix="1" applyNumberFormat="1" applyFont="1" applyBorder="1" applyAlignment="1">
      <alignment horizontal="right" vertical="center" wrapText="1"/>
    </xf>
    <xf numFmtId="0" fontId="67" fillId="0" borderId="3" xfId="0" applyFont="1" applyBorder="1" applyAlignment="1">
      <alignment horizontal="left" vertical="center" wrapText="1"/>
    </xf>
    <xf numFmtId="0" fontId="67" fillId="0" borderId="5" xfId="0" applyFont="1" applyBorder="1" applyAlignment="1">
      <alignment horizontal="left" vertical="center" wrapText="1"/>
    </xf>
  </cellXfs>
  <cellStyles count="34">
    <cellStyle name="Comma" xfId="25" builtinId="3"/>
    <cellStyle name="Comma 2" xfId="22" xr:uid="{00000000-0005-0000-0000-000001000000}"/>
    <cellStyle name="Comma 2 2" xfId="30" xr:uid="{00000000-0005-0000-0000-000002000000}"/>
    <cellStyle name="Comma 23" xfId="14" xr:uid="{00000000-0005-0000-0000-000003000000}"/>
    <cellStyle name="Comma 23 2" xfId="27" xr:uid="{00000000-0005-0000-0000-000004000000}"/>
    <cellStyle name="Comma 23 6" xfId="13" xr:uid="{00000000-0005-0000-0000-000005000000}"/>
    <cellStyle name="Comma 23 6 2" xfId="26" xr:uid="{00000000-0005-0000-0000-000006000000}"/>
    <cellStyle name="Comma 25" xfId="16" xr:uid="{00000000-0005-0000-0000-000007000000}"/>
    <cellStyle name="Comma 25 2" xfId="28" xr:uid="{00000000-0005-0000-0000-000008000000}"/>
    <cellStyle name="Comma 3" xfId="32" xr:uid="{00000000-0005-0000-0000-000009000000}"/>
    <cellStyle name="Comma 68" xfId="23" xr:uid="{00000000-0005-0000-0000-00000A000000}"/>
    <cellStyle name="Comma 68 2" xfId="31" xr:uid="{00000000-0005-0000-0000-00000B000000}"/>
    <cellStyle name="Comma 688" xfId="20" xr:uid="{00000000-0005-0000-0000-00000C000000}"/>
    <cellStyle name="Comma 688 2" xfId="29" xr:uid="{00000000-0005-0000-0000-00000D000000}"/>
    <cellStyle name="Hyperlink" xfId="2" builtinId="8"/>
    <cellStyle name="Normal" xfId="0" builtinId="0"/>
    <cellStyle name="Normal 19" xfId="4" xr:uid="{00000000-0005-0000-0000-000010000000}"/>
    <cellStyle name="Normal 21 2 2" xfId="5" xr:uid="{00000000-0005-0000-0000-000011000000}"/>
    <cellStyle name="Normal 27 5" xfId="3" xr:uid="{00000000-0005-0000-0000-000012000000}"/>
    <cellStyle name="Normal 3" xfId="33" xr:uid="{338DBCC3-6B14-4581-99DE-8BCFC0A4F79C}"/>
    <cellStyle name="Normal 38 5" xfId="6" xr:uid="{00000000-0005-0000-0000-000013000000}"/>
    <cellStyle name="Normal 40 6" xfId="9" xr:uid="{00000000-0005-0000-0000-000014000000}"/>
    <cellStyle name="Normal 41 5" xfId="10" xr:uid="{00000000-0005-0000-0000-000015000000}"/>
    <cellStyle name="Normal 50 2" xfId="8" xr:uid="{00000000-0005-0000-0000-000016000000}"/>
    <cellStyle name="Normal 52" xfId="24" xr:uid="{00000000-0005-0000-0000-000017000000}"/>
    <cellStyle name="Normal 768" xfId="19" xr:uid="{00000000-0005-0000-0000-000018000000}"/>
    <cellStyle name="Normal_FY10 RA BPM" xfId="7" xr:uid="{00000000-0005-0000-0000-000019000000}"/>
    <cellStyle name="Percent" xfId="1" builtinId="5"/>
    <cellStyle name="Percent 18_Barclays International Qrtly" xfId="11" xr:uid="{00000000-0005-0000-0000-00001B000000}"/>
    <cellStyle name="Percent 22 5" xfId="12" xr:uid="{00000000-0005-0000-0000-00001C000000}"/>
    <cellStyle name="Percent 24 4" xfId="15" xr:uid="{00000000-0005-0000-0000-00001D000000}"/>
    <cellStyle name="Percent 29 2" xfId="18" xr:uid="{00000000-0005-0000-0000-00001E000000}"/>
    <cellStyle name="Percent 4" xfId="17" xr:uid="{00000000-0005-0000-0000-00001F000000}"/>
    <cellStyle name="Percent 601" xfId="21" xr:uid="{00000000-0005-0000-0000-000020000000}"/>
  </cellStyles>
  <dxfs count="24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coj/AppData/Local/Microsoft/Windows/Temporary%20Internet%20Files/Content.Outlook/HP4AH3IW/2020_Banks_ESG_Survey_GLBACO%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lobal\Credit%20Analysis\Credit%20Process\ESG\009%20Data\005%20ESG%20Surveys\Survey%20Templates\001%20Investment%20Grade\2021_Banks_ESG_Surve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 Company to Complete"/>
      <sheetName val="Insight"/>
      <sheetName val="ESG Assessment"/>
    </sheetNames>
    <sheetDataSet>
      <sheetData sheetId="0"/>
      <sheetData sheetId="1"/>
      <sheetData sheetId="2">
        <row r="68">
          <cell r="C68" t="str">
            <v>Yes</v>
          </cell>
        </row>
        <row r="69">
          <cell r="C69" t="str">
            <v>No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or Company to Complete"/>
      <sheetName val="Insight"/>
      <sheetName val="ESG Assessment"/>
    </sheetNames>
    <sheetDataSet>
      <sheetData sheetId="0"/>
      <sheetData sheetId="1"/>
      <sheetData sheetId="2">
        <row r="60">
          <cell r="L60" t="str">
            <v>&lt;3%</v>
          </cell>
        </row>
        <row r="61">
          <cell r="L61" t="str">
            <v>3%-8%</v>
          </cell>
        </row>
        <row r="62">
          <cell r="L62" t="str">
            <v>&gt;8%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home.barclays/annualreport" TargetMode="External"/><Relationship Id="rId1" Type="http://schemas.openxmlformats.org/officeDocument/2006/relationships/hyperlink" Target="http://home.barclays/who-we-are/our-strategy/diversity-and-inclusion/"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home.barclays/sustainability/our-approach-to-sustainability/managing-environmental-and-social-impacts/managing-our-operational-footprint/" TargetMode="External"/><Relationship Id="rId1" Type="http://schemas.openxmlformats.org/officeDocument/2006/relationships/hyperlink" Target="http://home.barclays/annualreport"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home.barclays/annualreport"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home.barclays/annualrepor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home.barclays/annualreport"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ome.barclays/content/dam/home-barclays/documents/who-we-are/our-governance/BPLC%20Board%20Diversity%20Policy%20-%20final%209%20Feb%2020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hyperlink" Target="https://home.barclays/sustainability/esg-resource-hub/reporting-and-disclosures/" TargetMode="External"/><Relationship Id="rId1" Type="http://schemas.openxmlformats.org/officeDocument/2006/relationships/hyperlink" Target="https://home.barclays/sustainability/esg-resource-hub/reporting-and-disclosures/" TargetMode="External"/><Relationship Id="rId5" Type="http://schemas.openxmlformats.org/officeDocument/2006/relationships/printerSettings" Target="../printerSettings/printerSettings7.bin"/><Relationship Id="rId4" Type="http://schemas.openxmlformats.org/officeDocument/2006/relationships/hyperlink" Target="https://home.barclays/sustainability/esg-resource-hub/"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ome.barclays/sustainability/esg-resource-hub/" TargetMode="External"/><Relationship Id="rId1" Type="http://schemas.openxmlformats.org/officeDocument/2006/relationships/hyperlink" Target="http://home.barclays/annualrepor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cdp.net/en/responses/1502/Barclays?back_to=https%3A%2F%2Fwww.cdp.net%2Fen%2Fresponses%3Fqueries%255Bname%255D%3Dbarclays&amp;queries%5Bname%5D=barclays" TargetMode="External"/><Relationship Id="rId1" Type="http://schemas.openxmlformats.org/officeDocument/2006/relationships/hyperlink" Target="http://home.barclays/annualrepor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hyperlink" Target="http://home.barclays/annualreport" TargetMode="Externa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B2:B47"/>
  <sheetViews>
    <sheetView showGridLines="0" tabSelected="1" zoomScale="85" zoomScaleNormal="85" workbookViewId="0">
      <selection activeCell="B2" sqref="B2"/>
    </sheetView>
  </sheetViews>
  <sheetFormatPr defaultColWidth="9.140625" defaultRowHeight="15"/>
  <cols>
    <col min="1" max="1" width="3.42578125" style="30" customWidth="1"/>
    <col min="2" max="2" width="141.42578125" style="23" customWidth="1"/>
    <col min="3" max="16384" width="9.140625" style="30"/>
  </cols>
  <sheetData>
    <row r="2" spans="2:2" ht="18.75">
      <c r="B2" s="871" t="s">
        <v>806</v>
      </c>
    </row>
    <row r="3" spans="2:2" ht="6" customHeight="1">
      <c r="B3" s="870"/>
    </row>
    <row r="4" spans="2:2" s="195" customFormat="1" ht="12.75">
      <c r="B4" s="960" t="s">
        <v>805</v>
      </c>
    </row>
    <row r="5" spans="2:2" ht="30.75" customHeight="1">
      <c r="B5" s="961" t="s">
        <v>854</v>
      </c>
    </row>
    <row r="6" spans="2:2" ht="73.5" customHeight="1">
      <c r="B6" s="961" t="s">
        <v>855</v>
      </c>
    </row>
    <row r="7" spans="2:2" ht="123" customHeight="1">
      <c r="B7" s="961" t="s">
        <v>1154</v>
      </c>
    </row>
    <row r="8" spans="2:2" ht="89.25">
      <c r="B8" s="961" t="s">
        <v>856</v>
      </c>
    </row>
    <row r="9" spans="2:2" ht="6.75" customHeight="1">
      <c r="B9" s="872"/>
    </row>
    <row r="10" spans="2:2" s="195" customFormat="1" ht="12.75">
      <c r="B10" s="873" t="s">
        <v>804</v>
      </c>
    </row>
    <row r="11" spans="2:2" ht="102">
      <c r="B11" s="961" t="s">
        <v>857</v>
      </c>
    </row>
    <row r="12" spans="2:2">
      <c r="B12" s="203"/>
    </row>
    <row r="13" spans="2:2">
      <c r="B13" s="203"/>
    </row>
    <row r="14" spans="2:2">
      <c r="B14" s="203"/>
    </row>
    <row r="15" spans="2:2">
      <c r="B15" s="203"/>
    </row>
    <row r="16" spans="2:2">
      <c r="B16" s="203"/>
    </row>
    <row r="17" spans="2:2">
      <c r="B17" s="203"/>
    </row>
    <row r="18" spans="2:2">
      <c r="B18" s="203"/>
    </row>
    <row r="19" spans="2:2">
      <c r="B19" s="203"/>
    </row>
    <row r="20" spans="2:2">
      <c r="B20" s="203"/>
    </row>
    <row r="21" spans="2:2">
      <c r="B21" s="203"/>
    </row>
    <row r="22" spans="2:2">
      <c r="B22" s="203"/>
    </row>
    <row r="23" spans="2:2">
      <c r="B23" s="203"/>
    </row>
    <row r="24" spans="2:2">
      <c r="B24" s="203"/>
    </row>
    <row r="25" spans="2:2">
      <c r="B25" s="203"/>
    </row>
    <row r="26" spans="2:2">
      <c r="B26" s="203"/>
    </row>
    <row r="27" spans="2:2">
      <c r="B27" s="203"/>
    </row>
    <row r="28" spans="2:2">
      <c r="B28" s="203"/>
    </row>
    <row r="29" spans="2:2">
      <c r="B29" s="203"/>
    </row>
    <row r="30" spans="2:2">
      <c r="B30" s="203"/>
    </row>
    <row r="31" spans="2:2">
      <c r="B31" s="203"/>
    </row>
    <row r="32" spans="2:2">
      <c r="B32" s="203"/>
    </row>
    <row r="33" spans="2:2">
      <c r="B33" s="203"/>
    </row>
    <row r="34" spans="2:2">
      <c r="B34" s="203"/>
    </row>
    <row r="35" spans="2:2">
      <c r="B35" s="203"/>
    </row>
    <row r="36" spans="2:2">
      <c r="B36" s="203"/>
    </row>
    <row r="37" spans="2:2">
      <c r="B37" s="203"/>
    </row>
    <row r="38" spans="2:2">
      <c r="B38" s="203"/>
    </row>
    <row r="39" spans="2:2">
      <c r="B39" s="203"/>
    </row>
    <row r="40" spans="2:2">
      <c r="B40" s="203"/>
    </row>
    <row r="41" spans="2:2">
      <c r="B41" s="203"/>
    </row>
    <row r="42" spans="2:2">
      <c r="B42" s="203"/>
    </row>
    <row r="43" spans="2:2">
      <c r="B43" s="203"/>
    </row>
    <row r="44" spans="2:2">
      <c r="B44" s="203"/>
    </row>
    <row r="45" spans="2:2">
      <c r="B45" s="203"/>
    </row>
    <row r="46" spans="2:2">
      <c r="B46" s="203"/>
    </row>
    <row r="47" spans="2:2">
      <c r="B47" s="203"/>
    </row>
  </sheetData>
  <pageMargins left="0.7" right="0.7" top="0.75" bottom="0.75" header="0.3" footer="0.3"/>
  <pageSetup paperSize="9" orientation="portrait" r:id="rId1"/>
  <headerFooter>
    <oddFooter>&amp;C&amp;1#&amp;"Calibri"&amp;10&amp;K000000Restricted - External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4" tint="0.79998168889431442"/>
    <pageSetUpPr autoPageBreaks="0"/>
  </sheetPr>
  <dimension ref="A1:I74"/>
  <sheetViews>
    <sheetView showGridLines="0" zoomScale="85" zoomScaleNormal="85" workbookViewId="0">
      <pane xSplit="2" ySplit="10" topLeftCell="C11" activePane="bottomRight" state="frozen"/>
      <selection activeCell="E16" sqref="E16"/>
      <selection pane="topRight" activeCell="E16" sqref="E16"/>
      <selection pane="bottomLeft" activeCell="E16" sqref="E16"/>
      <selection pane="bottomRight" activeCell="B10" sqref="B10"/>
    </sheetView>
  </sheetViews>
  <sheetFormatPr defaultColWidth="9.140625" defaultRowHeight="12"/>
  <cols>
    <col min="1" max="1" width="2.42578125" style="16" customWidth="1"/>
    <col min="2" max="2" width="79.7109375" style="41" customWidth="1"/>
    <col min="3" max="3" width="12" style="45" customWidth="1"/>
    <col min="4" max="7" width="19.42578125" style="23" customWidth="1"/>
    <col min="8" max="8" width="22.7109375" style="45" customWidth="1"/>
    <col min="9" max="9" width="118.5703125" style="188" customWidth="1"/>
    <col min="10" max="16384" width="9.140625" style="16"/>
  </cols>
  <sheetData>
    <row r="1" spans="1:9" s="3" customFormat="1" ht="12.75">
      <c r="B1" s="36"/>
      <c r="C1" s="6"/>
      <c r="D1" s="5"/>
      <c r="E1" s="5"/>
      <c r="F1" s="5"/>
      <c r="G1" s="5"/>
      <c r="H1" s="6"/>
      <c r="I1" s="105"/>
    </row>
    <row r="2" spans="1:9" s="195" customFormat="1" ht="21" customHeight="1">
      <c r="A2" s="175"/>
      <c r="B2" s="1418" t="s">
        <v>471</v>
      </c>
      <c r="C2" s="1419"/>
      <c r="D2" s="1419"/>
      <c r="E2" s="1419"/>
      <c r="F2" s="1419"/>
      <c r="G2" s="1419"/>
      <c r="H2" s="1419"/>
      <c r="I2" s="1420"/>
    </row>
    <row r="3" spans="1:9" s="195" customFormat="1" ht="12.75">
      <c r="B3" s="36"/>
      <c r="C3" s="6"/>
      <c r="D3" s="5"/>
      <c r="E3" s="5"/>
      <c r="F3" s="5"/>
      <c r="G3" s="5"/>
      <c r="H3" s="6"/>
      <c r="I3" s="105"/>
    </row>
    <row r="4" spans="1:9" s="3" customFormat="1" ht="12.75">
      <c r="B4" s="187" t="s">
        <v>248</v>
      </c>
      <c r="C4" s="8" t="s">
        <v>487</v>
      </c>
      <c r="D4" s="5"/>
      <c r="E4" s="5"/>
      <c r="F4" s="5"/>
      <c r="G4" s="5"/>
      <c r="H4" s="6"/>
      <c r="I4" s="105"/>
    </row>
    <row r="5" spans="1:9" s="3" customFormat="1" ht="12.75">
      <c r="B5" s="187"/>
      <c r="C5" s="8" t="s">
        <v>249</v>
      </c>
      <c r="D5" s="5"/>
      <c r="E5" s="5"/>
      <c r="F5" s="5"/>
      <c r="G5" s="5"/>
      <c r="H5" s="6"/>
      <c r="I5" s="105"/>
    </row>
    <row r="6" spans="1:9" s="3" customFormat="1" ht="12.75">
      <c r="B6" s="187"/>
      <c r="C6" s="8" t="s">
        <v>332</v>
      </c>
      <c r="D6" s="5"/>
      <c r="E6" s="5"/>
      <c r="F6" s="5"/>
      <c r="G6" s="5"/>
      <c r="H6" s="6"/>
      <c r="I6" s="105"/>
    </row>
    <row r="7" spans="1:9" s="3" customFormat="1" ht="12.75">
      <c r="B7" s="170" t="s">
        <v>144</v>
      </c>
      <c r="C7" s="215" t="s">
        <v>479</v>
      </c>
      <c r="D7" s="5"/>
      <c r="E7" s="5"/>
      <c r="F7" s="5"/>
      <c r="G7" s="5"/>
      <c r="H7" s="6"/>
      <c r="I7" s="105"/>
    </row>
    <row r="8" spans="1:9" s="3" customFormat="1" ht="12.75">
      <c r="B8" s="187"/>
      <c r="C8" s="215" t="s">
        <v>486</v>
      </c>
      <c r="D8" s="5"/>
      <c r="E8" s="5"/>
      <c r="F8" s="5"/>
      <c r="G8" s="5"/>
      <c r="H8" s="6"/>
      <c r="I8" s="105"/>
    </row>
    <row r="9" spans="1:9" s="3" customFormat="1" ht="12.75">
      <c r="B9" s="187"/>
      <c r="C9" s="6"/>
      <c r="D9" s="5"/>
      <c r="E9" s="5"/>
      <c r="F9" s="5"/>
      <c r="G9" s="5"/>
      <c r="H9" s="6"/>
      <c r="I9" s="105"/>
    </row>
    <row r="10" spans="1:9" s="3" customFormat="1" ht="15.75">
      <c r="B10" s="482" t="s">
        <v>7</v>
      </c>
      <c r="C10" s="210" t="s">
        <v>0</v>
      </c>
      <c r="D10" s="184" t="s">
        <v>396</v>
      </c>
      <c r="E10" s="12" t="s">
        <v>102</v>
      </c>
      <c r="F10" s="12" t="s">
        <v>99</v>
      </c>
      <c r="G10" s="12" t="s">
        <v>100</v>
      </c>
      <c r="H10" s="481" t="s">
        <v>190</v>
      </c>
      <c r="I10" s="1094" t="s">
        <v>148</v>
      </c>
    </row>
    <row r="11" spans="1:9" ht="9" customHeight="1">
      <c r="B11" s="186"/>
      <c r="C11" s="81"/>
      <c r="D11" s="523"/>
      <c r="E11" s="15"/>
      <c r="F11" s="15"/>
      <c r="G11" s="15"/>
      <c r="I11" s="1131"/>
    </row>
    <row r="12" spans="1:9" s="1126" customFormat="1">
      <c r="B12" s="486" t="s">
        <v>70</v>
      </c>
      <c r="C12" s="84" t="s">
        <v>97</v>
      </c>
      <c r="D12" s="1127">
        <v>87.4</v>
      </c>
      <c r="E12" s="1128">
        <v>81.599999999999994</v>
      </c>
      <c r="F12" s="1129">
        <v>83</v>
      </c>
      <c r="G12" s="1130">
        <v>80.8</v>
      </c>
      <c r="H12" s="85"/>
      <c r="I12" s="1132"/>
    </row>
    <row r="13" spans="1:9">
      <c r="B13" s="483" t="s">
        <v>236</v>
      </c>
      <c r="C13" s="77" t="s">
        <v>97</v>
      </c>
      <c r="D13" s="768">
        <v>44</v>
      </c>
      <c r="E13" s="68">
        <v>44.1</v>
      </c>
      <c r="F13" s="25">
        <v>47.7</v>
      </c>
      <c r="G13" s="100">
        <v>47.8</v>
      </c>
      <c r="H13" s="83"/>
      <c r="I13" s="1133" t="s">
        <v>953</v>
      </c>
    </row>
    <row r="14" spans="1:9">
      <c r="B14" s="484" t="s">
        <v>237</v>
      </c>
      <c r="C14" s="84" t="s">
        <v>97</v>
      </c>
      <c r="D14" s="771">
        <v>4</v>
      </c>
      <c r="E14" s="79">
        <v>3.6</v>
      </c>
      <c r="F14" s="26">
        <v>3.3</v>
      </c>
      <c r="G14" s="97">
        <v>2.8</v>
      </c>
      <c r="H14" s="85"/>
      <c r="I14" s="1132" t="s">
        <v>953</v>
      </c>
    </row>
    <row r="15" spans="1:9">
      <c r="B15" s="484" t="s">
        <v>238</v>
      </c>
      <c r="C15" s="84" t="s">
        <v>97</v>
      </c>
      <c r="D15" s="771">
        <v>11.4</v>
      </c>
      <c r="E15" s="79">
        <v>10.1</v>
      </c>
      <c r="F15" s="26">
        <v>10.199999999999999</v>
      </c>
      <c r="G15" s="97">
        <v>9.8000000000000007</v>
      </c>
      <c r="H15" s="85"/>
      <c r="I15" s="1132" t="s">
        <v>953</v>
      </c>
    </row>
    <row r="16" spans="1:9">
      <c r="B16" s="485" t="s">
        <v>239</v>
      </c>
      <c r="C16" s="88" t="s">
        <v>97</v>
      </c>
      <c r="D16" s="769">
        <v>28</v>
      </c>
      <c r="E16" s="102">
        <v>23.8</v>
      </c>
      <c r="F16" s="786">
        <v>21.8</v>
      </c>
      <c r="G16" s="103">
        <v>20.399999999999999</v>
      </c>
      <c r="H16" s="90"/>
      <c r="I16" s="1134" t="s">
        <v>953</v>
      </c>
    </row>
    <row r="17" spans="2:9">
      <c r="B17" s="1105"/>
      <c r="C17" s="1106"/>
      <c r="D17" s="772"/>
      <c r="E17" s="20"/>
      <c r="F17" s="20"/>
      <c r="G17" s="86"/>
      <c r="H17" s="82"/>
      <c r="I17" s="1135"/>
    </row>
    <row r="18" spans="2:9">
      <c r="B18" s="1107" t="s">
        <v>71</v>
      </c>
      <c r="C18" s="104"/>
      <c r="D18" s="767"/>
      <c r="E18" s="99"/>
      <c r="F18" s="99"/>
      <c r="G18" s="99"/>
      <c r="H18" s="82"/>
      <c r="I18" s="1135"/>
    </row>
    <row r="19" spans="2:9">
      <c r="B19" s="483" t="s">
        <v>72</v>
      </c>
      <c r="C19" s="77" t="s">
        <v>3</v>
      </c>
      <c r="D19" s="770">
        <v>0.08</v>
      </c>
      <c r="E19" s="18">
        <v>0.08</v>
      </c>
      <c r="F19" s="18">
        <v>0.08</v>
      </c>
      <c r="G19" s="58">
        <v>7.0000000000000007E-2</v>
      </c>
      <c r="H19" s="83"/>
      <c r="I19" s="1133" t="s">
        <v>953</v>
      </c>
    </row>
    <row r="20" spans="2:9">
      <c r="B20" s="484" t="s">
        <v>73</v>
      </c>
      <c r="C20" s="84" t="s">
        <v>3</v>
      </c>
      <c r="D20" s="772">
        <v>0.42</v>
      </c>
      <c r="E20" s="20">
        <v>0.41</v>
      </c>
      <c r="F20" s="20">
        <v>0.39</v>
      </c>
      <c r="G20" s="59">
        <v>0.39</v>
      </c>
      <c r="H20" s="85"/>
      <c r="I20" s="1132" t="s">
        <v>953</v>
      </c>
    </row>
    <row r="21" spans="2:9">
      <c r="B21" s="485" t="s">
        <v>74</v>
      </c>
      <c r="C21" s="88" t="s">
        <v>3</v>
      </c>
      <c r="D21" s="773">
        <v>0.5</v>
      </c>
      <c r="E21" s="21">
        <v>0.51</v>
      </c>
      <c r="F21" s="21">
        <v>0.53</v>
      </c>
      <c r="G21" s="60">
        <v>0.54</v>
      </c>
      <c r="H21" s="90"/>
      <c r="I21" s="1134" t="s">
        <v>953</v>
      </c>
    </row>
    <row r="22" spans="2:9" ht="15">
      <c r="B22" s="1108"/>
      <c r="C22" s="1108"/>
      <c r="D22" s="1108"/>
      <c r="E22" s="1108"/>
      <c r="F22" s="1108"/>
      <c r="G22" s="1108"/>
      <c r="H22" s="1108"/>
      <c r="I22" s="1136"/>
    </row>
    <row r="23" spans="2:9" s="1126" customFormat="1">
      <c r="B23" s="486" t="s">
        <v>75</v>
      </c>
      <c r="C23" s="84"/>
      <c r="D23" s="1127"/>
      <c r="E23" s="1128"/>
      <c r="F23" s="1129"/>
      <c r="G23" s="1130"/>
      <c r="H23" s="85"/>
      <c r="I23" s="1132"/>
    </row>
    <row r="24" spans="2:9">
      <c r="B24" s="483" t="s">
        <v>76</v>
      </c>
      <c r="C24" s="77" t="s">
        <v>3</v>
      </c>
      <c r="D24" s="768">
        <v>0.93</v>
      </c>
      <c r="E24" s="68">
        <v>0.91</v>
      </c>
      <c r="F24" s="25">
        <v>0.9</v>
      </c>
      <c r="G24" s="100" t="s">
        <v>80</v>
      </c>
      <c r="H24" s="83"/>
      <c r="I24" s="1133" t="s">
        <v>953</v>
      </c>
    </row>
    <row r="25" spans="2:9">
      <c r="B25" s="485" t="s">
        <v>77</v>
      </c>
      <c r="C25" s="88" t="s">
        <v>3</v>
      </c>
      <c r="D25" s="773">
        <v>7.0000000000000007E-2</v>
      </c>
      <c r="E25" s="21">
        <v>0.09</v>
      </c>
      <c r="F25" s="21">
        <v>0.1</v>
      </c>
      <c r="G25" s="89" t="s">
        <v>80</v>
      </c>
      <c r="H25" s="90"/>
      <c r="I25" s="1134" t="s">
        <v>953</v>
      </c>
    </row>
    <row r="26" spans="2:9">
      <c r="B26" s="1109"/>
      <c r="C26" s="1110"/>
      <c r="D26" s="1111"/>
      <c r="E26" s="1112"/>
      <c r="F26" s="1112"/>
      <c r="G26" s="1112"/>
      <c r="H26" s="104"/>
      <c r="I26" s="1137"/>
    </row>
    <row r="27" spans="2:9">
      <c r="B27" s="1113" t="s">
        <v>79</v>
      </c>
      <c r="C27" s="1114"/>
      <c r="D27" s="1115"/>
      <c r="E27" s="1116"/>
      <c r="F27" s="1116"/>
      <c r="G27" s="1116"/>
      <c r="H27" s="90"/>
      <c r="I27" s="1134"/>
    </row>
    <row r="28" spans="2:9">
      <c r="B28" s="483" t="s">
        <v>954</v>
      </c>
      <c r="C28" s="77" t="s">
        <v>3</v>
      </c>
      <c r="D28" s="770">
        <v>0.98399999999999999</v>
      </c>
      <c r="E28" s="18">
        <v>0.98499999999999999</v>
      </c>
      <c r="F28" s="18">
        <v>0.98599999999999999</v>
      </c>
      <c r="G28" s="98" t="s">
        <v>80</v>
      </c>
      <c r="H28" s="83"/>
      <c r="I28" s="1529" t="s">
        <v>631</v>
      </c>
    </row>
    <row r="29" spans="2:9">
      <c r="B29" s="485" t="s">
        <v>955</v>
      </c>
      <c r="C29" s="88" t="s">
        <v>3</v>
      </c>
      <c r="D29" s="773">
        <v>1.6E-2</v>
      </c>
      <c r="E29" s="21">
        <v>0.01</v>
      </c>
      <c r="F29" s="21">
        <v>1.4E-2</v>
      </c>
      <c r="G29" s="89" t="s">
        <v>80</v>
      </c>
      <c r="H29" s="90"/>
      <c r="I29" s="1530"/>
    </row>
    <row r="30" spans="2:9" ht="6" customHeight="1">
      <c r="B30" s="1117"/>
      <c r="C30" s="1110"/>
      <c r="D30" s="1111"/>
      <c r="E30" s="1112"/>
      <c r="F30" s="1112"/>
      <c r="G30" s="1112"/>
      <c r="H30" s="82"/>
      <c r="I30" s="1135"/>
    </row>
    <row r="31" spans="2:9" s="1126" customFormat="1" ht="15">
      <c r="B31" s="766" t="s">
        <v>609</v>
      </c>
      <c r="C31" s="81"/>
      <c r="D31" s="523"/>
      <c r="E31" s="15"/>
      <c r="F31" s="15"/>
      <c r="G31" s="15"/>
      <c r="H31" s="85"/>
      <c r="I31" s="1132"/>
    </row>
    <row r="32" spans="2:9" ht="6" customHeight="1">
      <c r="B32" s="1117"/>
      <c r="C32" s="1110"/>
      <c r="D32" s="1111"/>
      <c r="E32" s="1112"/>
      <c r="F32" s="1112"/>
      <c r="G32" s="1112"/>
      <c r="H32" s="82"/>
      <c r="I32" s="1135"/>
    </row>
    <row r="33" spans="2:9">
      <c r="B33" s="1113" t="s">
        <v>610</v>
      </c>
      <c r="C33" s="88"/>
      <c r="D33" s="1103"/>
      <c r="E33" s="1104"/>
      <c r="F33" s="1104"/>
      <c r="G33" s="89"/>
      <c r="H33" s="1118"/>
      <c r="I33" s="1138"/>
    </row>
    <row r="34" spans="2:9" ht="22.5">
      <c r="B34" s="483" t="s">
        <v>610</v>
      </c>
      <c r="C34" s="77" t="s">
        <v>3</v>
      </c>
      <c r="D34" s="770">
        <v>0.84</v>
      </c>
      <c r="E34" s="18">
        <v>0.82</v>
      </c>
      <c r="F34" s="18">
        <v>0.82</v>
      </c>
      <c r="G34" s="58">
        <v>0.74</v>
      </c>
      <c r="H34" s="83"/>
      <c r="I34" s="1139" t="s">
        <v>611</v>
      </c>
    </row>
    <row r="35" spans="2:9">
      <c r="B35" s="485" t="s">
        <v>612</v>
      </c>
      <c r="C35" s="88" t="s">
        <v>3</v>
      </c>
      <c r="D35" s="773">
        <v>0.85</v>
      </c>
      <c r="E35" s="21">
        <v>0.82</v>
      </c>
      <c r="F35" s="21">
        <v>0.84</v>
      </c>
      <c r="G35" s="60">
        <v>0.73</v>
      </c>
      <c r="H35" s="90"/>
      <c r="I35" s="1140" t="s">
        <v>956</v>
      </c>
    </row>
    <row r="36" spans="2:9" ht="9.75" customHeight="1">
      <c r="B36" s="1117"/>
      <c r="C36" s="1110"/>
      <c r="D36" s="1111"/>
      <c r="E36" s="1112"/>
      <c r="F36" s="1112"/>
      <c r="G36" s="1112"/>
      <c r="H36" s="82"/>
      <c r="I36" s="1135"/>
    </row>
    <row r="37" spans="2:9">
      <c r="B37" s="1113" t="s">
        <v>613</v>
      </c>
      <c r="C37" s="88"/>
      <c r="D37" s="1103"/>
      <c r="E37" s="1104"/>
      <c r="F37" s="1104"/>
      <c r="G37" s="89"/>
      <c r="H37" s="1118"/>
      <c r="I37" s="1138"/>
    </row>
    <row r="38" spans="2:9">
      <c r="B38" s="774" t="s">
        <v>614</v>
      </c>
      <c r="C38" s="87" t="s">
        <v>3</v>
      </c>
      <c r="D38" s="775">
        <v>0.86</v>
      </c>
      <c r="E38" s="61" t="s">
        <v>80</v>
      </c>
      <c r="F38" s="61" t="s">
        <v>80</v>
      </c>
      <c r="G38" s="62" t="s">
        <v>80</v>
      </c>
      <c r="H38" s="96"/>
      <c r="I38" s="1141"/>
    </row>
    <row r="39" spans="2:9" ht="9.75" customHeight="1">
      <c r="B39" s="1117"/>
      <c r="C39" s="1110"/>
      <c r="D39" s="1111"/>
      <c r="E39" s="1112"/>
      <c r="F39" s="1112"/>
      <c r="G39" s="1112"/>
      <c r="H39" s="82"/>
      <c r="I39" s="1135"/>
    </row>
    <row r="40" spans="2:9">
      <c r="B40" s="1113" t="s">
        <v>957</v>
      </c>
      <c r="C40" s="88"/>
      <c r="D40" s="1103"/>
      <c r="E40" s="1104"/>
      <c r="F40" s="1104"/>
      <c r="G40" s="89"/>
      <c r="H40" s="1118"/>
      <c r="I40" s="1138"/>
    </row>
    <row r="41" spans="2:9">
      <c r="B41" s="483" t="s">
        <v>621</v>
      </c>
      <c r="C41" s="77" t="s">
        <v>3</v>
      </c>
      <c r="D41" s="770">
        <v>0.82</v>
      </c>
      <c r="E41" s="18">
        <v>0.79</v>
      </c>
      <c r="F41" s="18">
        <v>0.76</v>
      </c>
      <c r="G41" s="58" t="s">
        <v>80</v>
      </c>
      <c r="H41" s="83"/>
      <c r="I41" s="1142"/>
    </row>
    <row r="42" spans="2:9">
      <c r="B42" s="484" t="s">
        <v>622</v>
      </c>
      <c r="C42" s="84" t="s">
        <v>3</v>
      </c>
      <c r="D42" s="772">
        <v>0.88</v>
      </c>
      <c r="E42" s="20">
        <v>0.88</v>
      </c>
      <c r="F42" s="20">
        <v>0.89</v>
      </c>
      <c r="G42" s="86">
        <v>0.85</v>
      </c>
      <c r="H42" s="85"/>
      <c r="I42" s="1132"/>
    </row>
    <row r="43" spans="2:9">
      <c r="B43" s="485" t="s">
        <v>244</v>
      </c>
      <c r="C43" s="88" t="s">
        <v>3</v>
      </c>
      <c r="D43" s="773">
        <v>0.45</v>
      </c>
      <c r="E43" s="21">
        <v>0.43</v>
      </c>
      <c r="F43" s="21">
        <v>0.39</v>
      </c>
      <c r="G43" s="60">
        <v>0.23</v>
      </c>
      <c r="H43" s="90"/>
      <c r="I43" s="1143"/>
    </row>
    <row r="44" spans="2:9" ht="9.75" customHeight="1">
      <c r="B44" s="1117"/>
      <c r="C44" s="1110"/>
      <c r="D44" s="1111"/>
      <c r="E44" s="1112"/>
      <c r="F44" s="1112"/>
      <c r="G44" s="1112"/>
      <c r="H44" s="82"/>
      <c r="I44" s="1135"/>
    </row>
    <row r="45" spans="2:9">
      <c r="B45" s="1113" t="s">
        <v>615</v>
      </c>
      <c r="C45" s="1110"/>
      <c r="D45" s="1111"/>
      <c r="E45" s="1112"/>
      <c r="F45" s="1112"/>
      <c r="G45" s="1112"/>
      <c r="H45" s="82"/>
      <c r="I45" s="1135"/>
    </row>
    <row r="46" spans="2:9">
      <c r="B46" s="483" t="s">
        <v>616</v>
      </c>
      <c r="C46" s="77" t="s">
        <v>3</v>
      </c>
      <c r="D46" s="770">
        <v>0.9</v>
      </c>
      <c r="E46" s="18" t="s">
        <v>80</v>
      </c>
      <c r="F46" s="18" t="s">
        <v>80</v>
      </c>
      <c r="G46" s="58" t="s">
        <v>80</v>
      </c>
      <c r="H46" s="83"/>
      <c r="I46" s="1142"/>
    </row>
    <row r="47" spans="2:9">
      <c r="B47" s="484" t="s">
        <v>617</v>
      </c>
      <c r="C47" s="84" t="s">
        <v>3</v>
      </c>
      <c r="D47" s="772">
        <v>0.85</v>
      </c>
      <c r="E47" s="20" t="s">
        <v>80</v>
      </c>
      <c r="F47" s="20" t="s">
        <v>80</v>
      </c>
      <c r="G47" s="59" t="s">
        <v>80</v>
      </c>
      <c r="H47" s="85"/>
      <c r="I47" s="1132"/>
    </row>
    <row r="48" spans="2:9">
      <c r="B48" s="484" t="s">
        <v>618</v>
      </c>
      <c r="C48" s="84" t="s">
        <v>3</v>
      </c>
      <c r="D48" s="772">
        <v>0.87</v>
      </c>
      <c r="E48" s="20" t="s">
        <v>80</v>
      </c>
      <c r="F48" s="20" t="s">
        <v>80</v>
      </c>
      <c r="G48" s="59" t="s">
        <v>80</v>
      </c>
      <c r="H48" s="85"/>
      <c r="I48" s="1132"/>
    </row>
    <row r="49" spans="2:9">
      <c r="B49" s="484" t="s">
        <v>958</v>
      </c>
      <c r="C49" s="84" t="s">
        <v>3</v>
      </c>
      <c r="D49" s="772">
        <v>0.92</v>
      </c>
      <c r="E49" s="20">
        <v>0.89</v>
      </c>
      <c r="F49" s="20" t="s">
        <v>80</v>
      </c>
      <c r="G49" s="86" t="s">
        <v>80</v>
      </c>
      <c r="H49" s="85"/>
      <c r="I49" s="1132"/>
    </row>
    <row r="50" spans="2:9">
      <c r="B50" s="485" t="s">
        <v>61</v>
      </c>
      <c r="C50" s="88" t="s">
        <v>3</v>
      </c>
      <c r="D50" s="773">
        <v>0.92</v>
      </c>
      <c r="E50" s="21">
        <v>0.92</v>
      </c>
      <c r="F50" s="21">
        <v>0.94</v>
      </c>
      <c r="G50" s="60">
        <v>0.92</v>
      </c>
      <c r="H50" s="90"/>
      <c r="I50" s="1140"/>
    </row>
    <row r="51" spans="2:9" ht="9.75" customHeight="1">
      <c r="B51" s="1117"/>
      <c r="C51" s="1110"/>
      <c r="D51" s="1111"/>
      <c r="E51" s="1112"/>
      <c r="F51" s="1112"/>
      <c r="G51" s="1112"/>
      <c r="H51" s="82"/>
      <c r="I51" s="1135"/>
    </row>
    <row r="52" spans="2:9">
      <c r="B52" s="1113" t="s">
        <v>630</v>
      </c>
      <c r="C52" s="1110"/>
      <c r="D52" s="1111"/>
      <c r="E52" s="1112"/>
      <c r="F52" s="1112"/>
      <c r="G52" s="1112"/>
      <c r="H52" s="82"/>
      <c r="I52" s="1135"/>
    </row>
    <row r="53" spans="2:9">
      <c r="B53" s="774" t="s">
        <v>619</v>
      </c>
      <c r="C53" s="87" t="s">
        <v>3</v>
      </c>
      <c r="D53" s="775">
        <v>0.83</v>
      </c>
      <c r="E53" s="61">
        <v>0.79</v>
      </c>
      <c r="F53" s="61">
        <v>0.78</v>
      </c>
      <c r="G53" s="62" t="s">
        <v>80</v>
      </c>
      <c r="H53" s="96"/>
      <c r="I53" s="1144"/>
    </row>
    <row r="54" spans="2:9">
      <c r="B54" s="1105"/>
      <c r="C54" s="1106"/>
      <c r="D54" s="772"/>
      <c r="E54" s="20"/>
      <c r="F54" s="20"/>
      <c r="G54" s="86"/>
      <c r="H54" s="82"/>
      <c r="I54" s="1135"/>
    </row>
    <row r="55" spans="2:9" ht="15">
      <c r="B55" s="1117" t="s">
        <v>470</v>
      </c>
      <c r="C55" s="1110"/>
      <c r="D55" s="1111"/>
      <c r="E55" s="1112"/>
      <c r="F55" s="1112"/>
      <c r="G55" s="1112"/>
      <c r="H55" s="82"/>
      <c r="I55" s="1135"/>
    </row>
    <row r="56" spans="2:9">
      <c r="B56" s="483" t="s">
        <v>8</v>
      </c>
      <c r="C56" s="77" t="s">
        <v>3</v>
      </c>
      <c r="D56" s="1151">
        <v>0.28999999999999998</v>
      </c>
      <c r="E56" s="18">
        <v>0.28000000000000003</v>
      </c>
      <c r="F56" s="18">
        <v>0.26</v>
      </c>
      <c r="G56" s="98">
        <v>0.25</v>
      </c>
      <c r="H56" s="83" t="s">
        <v>959</v>
      </c>
      <c r="I56" s="1133"/>
    </row>
    <row r="57" spans="2:9">
      <c r="B57" s="484" t="s">
        <v>66</v>
      </c>
      <c r="C57" s="84" t="s">
        <v>3</v>
      </c>
      <c r="D57" s="772">
        <v>0.38</v>
      </c>
      <c r="E57" s="20">
        <v>0.33</v>
      </c>
      <c r="F57" s="20">
        <v>0.25</v>
      </c>
      <c r="G57" s="86">
        <v>0.33</v>
      </c>
      <c r="H57" s="85"/>
      <c r="I57" s="1145"/>
    </row>
    <row r="58" spans="2:9">
      <c r="B58" s="484" t="s">
        <v>250</v>
      </c>
      <c r="C58" s="91" t="s">
        <v>3</v>
      </c>
      <c r="D58" s="772">
        <v>0.15</v>
      </c>
      <c r="E58" s="20">
        <v>0.25</v>
      </c>
      <c r="F58" s="20">
        <v>0.17</v>
      </c>
      <c r="G58" s="92" t="s">
        <v>80</v>
      </c>
      <c r="H58" s="93"/>
      <c r="I58" s="1146"/>
    </row>
    <row r="59" spans="2:9">
      <c r="B59" s="484" t="s">
        <v>67</v>
      </c>
      <c r="C59" s="84" t="s">
        <v>3</v>
      </c>
      <c r="D59" s="776">
        <v>0.27</v>
      </c>
      <c r="E59" s="20">
        <v>0.25</v>
      </c>
      <c r="F59" s="20">
        <v>0.28999999999999998</v>
      </c>
      <c r="G59" s="86">
        <v>0.26</v>
      </c>
      <c r="H59" s="85"/>
      <c r="I59" s="1132"/>
    </row>
    <row r="60" spans="2:9" ht="24">
      <c r="B60" s="484" t="s">
        <v>9</v>
      </c>
      <c r="C60" s="84" t="s">
        <v>3</v>
      </c>
      <c r="D60" s="787" t="s">
        <v>963</v>
      </c>
      <c r="E60" s="1123" t="s">
        <v>323</v>
      </c>
      <c r="F60" s="26" t="s">
        <v>163</v>
      </c>
      <c r="G60" s="95" t="s">
        <v>80</v>
      </c>
      <c r="H60" s="85"/>
      <c r="I60" s="1147"/>
    </row>
    <row r="61" spans="2:9">
      <c r="B61" s="484" t="s">
        <v>165</v>
      </c>
      <c r="C61" s="91" t="s">
        <v>3</v>
      </c>
      <c r="D61" s="20">
        <v>0.55000000000000004</v>
      </c>
      <c r="E61" s="20">
        <v>0.55000000000000004</v>
      </c>
      <c r="F61" s="20">
        <v>0.54</v>
      </c>
      <c r="G61" s="1123" t="s">
        <v>80</v>
      </c>
      <c r="H61" s="93"/>
      <c r="I61" s="1148" t="s">
        <v>960</v>
      </c>
    </row>
    <row r="62" spans="2:9">
      <c r="B62" s="485" t="s">
        <v>164</v>
      </c>
      <c r="C62" s="1124" t="s">
        <v>3</v>
      </c>
      <c r="D62" s="21">
        <v>0.45</v>
      </c>
      <c r="E62" s="21">
        <v>0.45</v>
      </c>
      <c r="F62" s="21">
        <v>0.46</v>
      </c>
      <c r="G62" s="785" t="s">
        <v>80</v>
      </c>
      <c r="H62" s="1125"/>
      <c r="I62" s="1149" t="s">
        <v>960</v>
      </c>
    </row>
    <row r="63" spans="2:9">
      <c r="B63" s="1122"/>
      <c r="C63" s="1119"/>
      <c r="D63" s="20"/>
      <c r="E63" s="20"/>
      <c r="F63" s="20"/>
      <c r="G63" s="1121"/>
      <c r="H63" s="1120"/>
      <c r="I63" s="1150"/>
    </row>
    <row r="64" spans="2:9" ht="15">
      <c r="B64" s="1117" t="s">
        <v>620</v>
      </c>
      <c r="C64" s="1110"/>
      <c r="D64" s="1111"/>
      <c r="E64" s="1112"/>
      <c r="F64" s="1112"/>
      <c r="G64" s="1112"/>
      <c r="H64" s="82"/>
      <c r="I64" s="1135"/>
    </row>
    <row r="65" spans="2:9">
      <c r="B65" s="483" t="s">
        <v>62</v>
      </c>
      <c r="C65" s="77" t="s">
        <v>492</v>
      </c>
      <c r="D65" s="779">
        <v>841</v>
      </c>
      <c r="E65" s="780">
        <v>851</v>
      </c>
      <c r="F65" s="780">
        <v>961</v>
      </c>
      <c r="G65" s="781" t="s">
        <v>80</v>
      </c>
      <c r="H65" s="83"/>
      <c r="I65" s="1142"/>
    </row>
    <row r="66" spans="2:9">
      <c r="B66" s="484" t="s">
        <v>63</v>
      </c>
      <c r="C66" s="84" t="s">
        <v>492</v>
      </c>
      <c r="D66" s="782">
        <v>17</v>
      </c>
      <c r="E66" s="783">
        <v>15</v>
      </c>
      <c r="F66" s="783">
        <v>13</v>
      </c>
      <c r="G66" s="784" t="s">
        <v>80</v>
      </c>
      <c r="H66" s="85"/>
      <c r="I66" s="1132"/>
    </row>
    <row r="67" spans="2:9">
      <c r="B67" s="484" t="s">
        <v>235</v>
      </c>
      <c r="C67" s="84" t="s">
        <v>492</v>
      </c>
      <c r="D67" s="777">
        <v>2.2000000000000002</v>
      </c>
      <c r="E67" s="778">
        <v>2</v>
      </c>
      <c r="F67" s="778">
        <v>1.7</v>
      </c>
      <c r="G67" s="784" t="s">
        <v>80</v>
      </c>
      <c r="H67" s="85"/>
      <c r="I67" s="1132"/>
    </row>
    <row r="68" spans="2:9">
      <c r="B68" s="484" t="s">
        <v>64</v>
      </c>
      <c r="C68" s="84" t="s">
        <v>3</v>
      </c>
      <c r="D68" s="772">
        <v>0.13</v>
      </c>
      <c r="E68" s="20">
        <v>0.11</v>
      </c>
      <c r="F68" s="20">
        <v>0.06</v>
      </c>
      <c r="G68" s="86" t="s">
        <v>80</v>
      </c>
      <c r="H68" s="85"/>
      <c r="I68" s="1132" t="s">
        <v>961</v>
      </c>
    </row>
    <row r="69" spans="2:9">
      <c r="B69" s="485" t="s">
        <v>65</v>
      </c>
      <c r="C69" s="88" t="s">
        <v>3</v>
      </c>
      <c r="D69" s="773">
        <v>0.16</v>
      </c>
      <c r="E69" s="21">
        <v>0.14000000000000001</v>
      </c>
      <c r="F69" s="21">
        <v>0.09</v>
      </c>
      <c r="G69" s="89" t="s">
        <v>80</v>
      </c>
      <c r="H69" s="90"/>
      <c r="I69" s="1134" t="s">
        <v>962</v>
      </c>
    </row>
    <row r="70" spans="2:9">
      <c r="B70" s="1105"/>
      <c r="C70" s="1106"/>
      <c r="D70" s="772"/>
      <c r="E70" s="20"/>
      <c r="F70" s="20"/>
      <c r="G70" s="86"/>
      <c r="H70" s="82"/>
      <c r="I70" s="1135"/>
    </row>
    <row r="71" spans="2:9">
      <c r="B71" s="186"/>
      <c r="C71" s="81"/>
      <c r="D71" s="523"/>
      <c r="E71" s="15"/>
      <c r="F71" s="15"/>
      <c r="G71" s="15"/>
      <c r="I71" s="1131"/>
    </row>
    <row r="72" spans="2:9">
      <c r="B72" s="186"/>
      <c r="C72" s="81"/>
      <c r="D72" s="523"/>
      <c r="E72" s="15"/>
      <c r="F72" s="15"/>
      <c r="G72" s="15"/>
      <c r="I72" s="1131"/>
    </row>
    <row r="73" spans="2:9">
      <c r="B73" s="186"/>
      <c r="C73" s="81"/>
      <c r="D73" s="523"/>
      <c r="E73" s="15"/>
      <c r="F73" s="15"/>
      <c r="G73" s="15"/>
      <c r="I73" s="1131"/>
    </row>
    <row r="74" spans="2:9">
      <c r="B74" s="186"/>
      <c r="C74" s="81"/>
      <c r="D74" s="523"/>
      <c r="E74" s="15"/>
      <c r="F74" s="15"/>
      <c r="G74" s="15"/>
      <c r="I74" s="1131"/>
    </row>
  </sheetData>
  <mergeCells count="2">
    <mergeCell ref="B2:I2"/>
    <mergeCell ref="I28:I29"/>
  </mergeCells>
  <conditionalFormatting sqref="F34:F35 F38 F40:F43 F45:F50 F12:F21 F25 F52:F63 F27:F29">
    <cfRule type="cellIs" dxfId="210" priority="16" operator="equal">
      <formula>"ü"</formula>
    </cfRule>
  </conditionalFormatting>
  <conditionalFormatting sqref="F58">
    <cfRule type="cellIs" dxfId="209" priority="15" operator="equal">
      <formula>"ü"</formula>
    </cfRule>
  </conditionalFormatting>
  <conditionalFormatting sqref="F38">
    <cfRule type="cellIs" dxfId="208" priority="14" operator="equal">
      <formula>"ü"</formula>
    </cfRule>
  </conditionalFormatting>
  <conditionalFormatting sqref="F46:F49">
    <cfRule type="cellIs" dxfId="207" priority="13" operator="equal">
      <formula>"ü"</formula>
    </cfRule>
  </conditionalFormatting>
  <conditionalFormatting sqref="F50 F52:F53">
    <cfRule type="cellIs" dxfId="206" priority="12" operator="equal">
      <formula>"ü"</formula>
    </cfRule>
  </conditionalFormatting>
  <conditionalFormatting sqref="E50 E52:E53">
    <cfRule type="cellIs" dxfId="205" priority="11" operator="equal">
      <formula>"ü"</formula>
    </cfRule>
  </conditionalFormatting>
  <conditionalFormatting sqref="D50 D52:D53">
    <cfRule type="cellIs" dxfId="204" priority="10" operator="equal">
      <formula>"ü"</formula>
    </cfRule>
  </conditionalFormatting>
  <conditionalFormatting sqref="F53">
    <cfRule type="cellIs" dxfId="203" priority="9" operator="equal">
      <formula>"ü"</formula>
    </cfRule>
  </conditionalFormatting>
  <conditionalFormatting sqref="E53">
    <cfRule type="cellIs" dxfId="202" priority="8" operator="equal">
      <formula>"ü"</formula>
    </cfRule>
  </conditionalFormatting>
  <conditionalFormatting sqref="D53">
    <cfRule type="cellIs" dxfId="201" priority="7" operator="equal">
      <formula>"ü"</formula>
    </cfRule>
  </conditionalFormatting>
  <conditionalFormatting sqref="F65">
    <cfRule type="cellIs" dxfId="200" priority="6" operator="equal">
      <formula>"ü"</formula>
    </cfRule>
  </conditionalFormatting>
  <conditionalFormatting sqref="F41:F43">
    <cfRule type="cellIs" dxfId="199" priority="5" operator="equal">
      <formula>"ü"</formula>
    </cfRule>
  </conditionalFormatting>
  <conditionalFormatting sqref="F66:F70">
    <cfRule type="cellIs" dxfId="198" priority="4" operator="equal">
      <formula>"ü"</formula>
    </cfRule>
  </conditionalFormatting>
  <conditionalFormatting sqref="F37">
    <cfRule type="cellIs" dxfId="197" priority="3" operator="equal">
      <formula>"ü"</formula>
    </cfRule>
  </conditionalFormatting>
  <conditionalFormatting sqref="F33">
    <cfRule type="cellIs" dxfId="196" priority="2" operator="equal">
      <formula>"ü"</formula>
    </cfRule>
  </conditionalFormatting>
  <conditionalFormatting sqref="F23:F24">
    <cfRule type="cellIs" dxfId="195" priority="1" operator="equal">
      <formula>"ü"</formula>
    </cfRule>
  </conditionalFormatting>
  <hyperlinks>
    <hyperlink ref="C8" r:id="rId1" xr:uid="{00000000-0004-0000-0B00-000001000000}"/>
    <hyperlink ref="C7" r:id="rId2" xr:uid="{9C9EA5AE-B66A-4775-BC4C-E9E990C80984}"/>
  </hyperlinks>
  <pageMargins left="0.7" right="0.7" top="0.75" bottom="0.75" header="0.3" footer="0.3"/>
  <pageSetup paperSize="9" orientation="portrait" r:id="rId3"/>
  <headerFooter>
    <oddFooter>&amp;C&amp;1#&amp;"Calibri"&amp;10&amp;K000000Restricted - External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theme="4" tint="0.79998168889431442"/>
    <pageSetUpPr autoPageBreaks="0"/>
  </sheetPr>
  <dimension ref="A1:J75"/>
  <sheetViews>
    <sheetView showGridLines="0" zoomScale="85" zoomScaleNormal="85" workbookViewId="0">
      <pane xSplit="2" ySplit="7" topLeftCell="C8" activePane="bottomRight" state="frozen"/>
      <selection activeCell="B2" sqref="B2:M2"/>
      <selection pane="topRight" activeCell="B2" sqref="B2:M2"/>
      <selection pane="bottomLeft" activeCell="B2" sqref="B2:M2"/>
      <selection pane="bottomRight" activeCell="B7" sqref="B7"/>
    </sheetView>
  </sheetViews>
  <sheetFormatPr defaultColWidth="9.140625" defaultRowHeight="12"/>
  <cols>
    <col min="1" max="1" width="2.140625" style="16" customWidth="1"/>
    <col min="2" max="2" width="90" style="16" customWidth="1"/>
    <col min="3" max="3" width="10" style="22" customWidth="1"/>
    <col min="4" max="4" width="19.7109375" style="22" customWidth="1"/>
    <col min="5" max="8" width="16.85546875" style="51" customWidth="1"/>
    <col min="9" max="9" width="55.140625" style="45" customWidth="1"/>
    <col min="10" max="10" width="84.140625" style="188" customWidth="1"/>
    <col min="11" max="16384" width="9.140625" style="16"/>
  </cols>
  <sheetData>
    <row r="1" spans="1:10" s="3" customFormat="1" ht="12.75">
      <c r="C1" s="4"/>
      <c r="D1" s="4"/>
      <c r="E1" s="37"/>
      <c r="F1" s="37"/>
      <c r="G1" s="37"/>
      <c r="H1" s="37"/>
      <c r="I1" s="6"/>
      <c r="J1" s="105"/>
    </row>
    <row r="2" spans="1:10" s="195" customFormat="1" ht="21" customHeight="1">
      <c r="A2" s="175"/>
      <c r="B2" s="1418" t="s">
        <v>471</v>
      </c>
      <c r="C2" s="1419"/>
      <c r="D2" s="1419"/>
      <c r="E2" s="1419"/>
      <c r="F2" s="1419"/>
      <c r="G2" s="1419"/>
      <c r="H2" s="1419"/>
      <c r="I2" s="1419"/>
      <c r="J2" s="1420"/>
    </row>
    <row r="3" spans="1:10" s="3" customFormat="1" ht="12.75">
      <c r="C3" s="4"/>
      <c r="D3" s="4"/>
      <c r="E3" s="37"/>
      <c r="F3" s="37"/>
      <c r="G3" s="37"/>
      <c r="H3" s="37"/>
      <c r="I3" s="6"/>
      <c r="J3" s="105"/>
    </row>
    <row r="4" spans="1:10" s="3" customFormat="1" ht="12.75">
      <c r="B4" s="7" t="s">
        <v>248</v>
      </c>
      <c r="C4" s="8" t="s">
        <v>488</v>
      </c>
      <c r="D4" s="8"/>
      <c r="E4" s="37"/>
      <c r="F4" s="37"/>
      <c r="G4" s="37"/>
      <c r="H4" s="37"/>
      <c r="I4" s="6"/>
      <c r="J4" s="105"/>
    </row>
    <row r="5" spans="1:10" s="3" customFormat="1" ht="12.75">
      <c r="B5" s="170" t="s">
        <v>144</v>
      </c>
      <c r="C5" s="215" t="s">
        <v>479</v>
      </c>
      <c r="D5" s="215"/>
      <c r="E5" s="37"/>
      <c r="F5" s="37"/>
      <c r="G5" s="37"/>
      <c r="H5" s="37"/>
      <c r="I5" s="6"/>
      <c r="J5" s="105"/>
    </row>
    <row r="6" spans="1:10" s="3" customFormat="1" ht="12.75">
      <c r="B6" s="7"/>
      <c r="C6" s="105"/>
      <c r="D6" s="105"/>
      <c r="E6" s="37"/>
      <c r="F6" s="37"/>
      <c r="G6" s="37"/>
      <c r="H6" s="37"/>
      <c r="I6" s="662"/>
      <c r="J6" s="663"/>
    </row>
    <row r="7" spans="1:10" s="3" customFormat="1" ht="15.75">
      <c r="B7" s="236" t="s">
        <v>506</v>
      </c>
      <c r="C7" s="664" t="s">
        <v>196</v>
      </c>
      <c r="D7" s="190" t="s">
        <v>1</v>
      </c>
      <c r="E7" s="190" t="s">
        <v>396</v>
      </c>
      <c r="F7" s="76" t="s">
        <v>102</v>
      </c>
      <c r="G7" s="76" t="s">
        <v>99</v>
      </c>
      <c r="H7" s="76" t="s">
        <v>100</v>
      </c>
      <c r="I7" s="481" t="s">
        <v>190</v>
      </c>
      <c r="J7" s="876" t="s">
        <v>148</v>
      </c>
    </row>
    <row r="8" spans="1:10">
      <c r="B8" s="13"/>
      <c r="C8" s="47"/>
      <c r="D8" s="43"/>
      <c r="E8" s="43"/>
      <c r="F8" s="43"/>
      <c r="G8" s="43"/>
      <c r="H8" s="43"/>
    </row>
    <row r="9" spans="1:10" s="164" customFormat="1" ht="15">
      <c r="B9" s="216" t="s">
        <v>311</v>
      </c>
      <c r="C9" s="461"/>
      <c r="D9" s="4"/>
      <c r="E9" s="539"/>
      <c r="F9" s="539"/>
      <c r="G9" s="539"/>
      <c r="H9" s="539"/>
      <c r="I9" s="461"/>
      <c r="J9" s="462"/>
    </row>
    <row r="10" spans="1:10" s="195" customFormat="1" ht="38.25">
      <c r="B10" s="252" t="s">
        <v>312</v>
      </c>
      <c r="C10" s="257" t="s">
        <v>11</v>
      </c>
      <c r="D10" s="666">
        <v>12.57</v>
      </c>
      <c r="E10" s="667">
        <v>2.74</v>
      </c>
      <c r="F10" s="668">
        <v>2.89</v>
      </c>
      <c r="G10" s="669">
        <v>2.33</v>
      </c>
      <c r="H10" s="670">
        <v>2.31</v>
      </c>
      <c r="I10" s="1026" t="s">
        <v>348</v>
      </c>
      <c r="J10" s="1040" t="s">
        <v>280</v>
      </c>
    </row>
    <row r="11" spans="1:10" s="318" customFormat="1" ht="12.75">
      <c r="B11" s="218" t="s">
        <v>218</v>
      </c>
      <c r="C11" s="413" t="s">
        <v>11</v>
      </c>
      <c r="D11" s="602" t="s">
        <v>545</v>
      </c>
      <c r="E11" s="596">
        <v>18.059999999999999</v>
      </c>
      <c r="F11" s="463">
        <v>15.3</v>
      </c>
      <c r="G11" s="464">
        <v>12.4</v>
      </c>
      <c r="H11" s="465">
        <v>10.1</v>
      </c>
      <c r="I11" s="1027"/>
      <c r="J11" s="1041" t="s">
        <v>234</v>
      </c>
    </row>
    <row r="12" spans="1:10" s="195" customFormat="1" ht="12.75">
      <c r="B12" s="324" t="s">
        <v>274</v>
      </c>
      <c r="C12" s="267"/>
      <c r="D12" s="479"/>
      <c r="E12" s="671"/>
      <c r="F12" s="672"/>
      <c r="G12" s="673"/>
      <c r="H12" s="674"/>
      <c r="I12" s="1028"/>
      <c r="J12" s="797"/>
    </row>
    <row r="13" spans="1:10" s="195" customFormat="1" ht="12.75">
      <c r="B13" s="55" t="s">
        <v>578</v>
      </c>
      <c r="C13" s="265" t="s">
        <v>3</v>
      </c>
      <c r="D13" s="602" t="s">
        <v>145</v>
      </c>
      <c r="E13" s="597">
        <v>0.95</v>
      </c>
      <c r="F13" s="466" t="s">
        <v>80</v>
      </c>
      <c r="G13" s="336" t="s">
        <v>80</v>
      </c>
      <c r="H13" s="336" t="s">
        <v>80</v>
      </c>
      <c r="I13" s="1029"/>
      <c r="J13" s="936"/>
    </row>
    <row r="14" spans="1:10" s="195" customFormat="1" ht="12.75">
      <c r="B14" s="55" t="s">
        <v>579</v>
      </c>
      <c r="C14" s="265" t="s">
        <v>3</v>
      </c>
      <c r="D14" s="602" t="s">
        <v>145</v>
      </c>
      <c r="E14" s="597">
        <v>0.92</v>
      </c>
      <c r="F14" s="466" t="s">
        <v>80</v>
      </c>
      <c r="G14" s="336" t="s">
        <v>80</v>
      </c>
      <c r="H14" s="336" t="s">
        <v>80</v>
      </c>
      <c r="I14" s="1029"/>
      <c r="J14" s="936"/>
    </row>
    <row r="15" spans="1:10" s="195" customFormat="1" ht="12.75">
      <c r="B15" s="218" t="s">
        <v>212</v>
      </c>
      <c r="C15" s="265" t="s">
        <v>3</v>
      </c>
      <c r="D15" s="602" t="s">
        <v>145</v>
      </c>
      <c r="E15" s="597">
        <v>0.87</v>
      </c>
      <c r="F15" s="466">
        <v>0.88</v>
      </c>
      <c r="G15" s="336" t="s">
        <v>80</v>
      </c>
      <c r="H15" s="336" t="s">
        <v>80</v>
      </c>
      <c r="I15" s="1029"/>
      <c r="J15" s="936"/>
    </row>
    <row r="16" spans="1:10" s="195" customFormat="1" ht="12.75">
      <c r="B16" s="218" t="s">
        <v>83</v>
      </c>
      <c r="C16" s="265" t="s">
        <v>3</v>
      </c>
      <c r="D16" s="602" t="s">
        <v>145</v>
      </c>
      <c r="E16" s="597">
        <v>0.9</v>
      </c>
      <c r="F16" s="466">
        <v>0.93</v>
      </c>
      <c r="G16" s="336">
        <v>0.91</v>
      </c>
      <c r="H16" s="336">
        <v>0.89</v>
      </c>
      <c r="I16" s="1029"/>
      <c r="J16" s="936"/>
    </row>
    <row r="17" spans="2:10" s="195" customFormat="1" ht="12.75">
      <c r="B17" s="467" t="s">
        <v>82</v>
      </c>
      <c r="C17" s="265" t="s">
        <v>3</v>
      </c>
      <c r="D17" s="602" t="s">
        <v>145</v>
      </c>
      <c r="E17" s="597">
        <v>0.76</v>
      </c>
      <c r="F17" s="466">
        <v>0.8</v>
      </c>
      <c r="G17" s="336">
        <v>0.79</v>
      </c>
      <c r="H17" s="336">
        <v>0.79</v>
      </c>
      <c r="I17" s="1029"/>
      <c r="J17" s="936"/>
    </row>
    <row r="18" spans="2:10" s="195" customFormat="1" ht="12.75">
      <c r="B18" s="467" t="s">
        <v>81</v>
      </c>
      <c r="C18" s="265" t="s">
        <v>3</v>
      </c>
      <c r="D18" s="602" t="s">
        <v>145</v>
      </c>
      <c r="E18" s="597">
        <v>0.88</v>
      </c>
      <c r="F18" s="466">
        <v>0.84</v>
      </c>
      <c r="G18" s="336">
        <v>0.81</v>
      </c>
      <c r="H18" s="336">
        <v>0.83</v>
      </c>
      <c r="I18" s="1029"/>
      <c r="J18" s="936"/>
    </row>
    <row r="19" spans="2:10" s="195" customFormat="1" ht="12.75">
      <c r="B19" s="467" t="s">
        <v>84</v>
      </c>
      <c r="C19" s="265" t="s">
        <v>3</v>
      </c>
      <c r="D19" s="602" t="s">
        <v>145</v>
      </c>
      <c r="E19" s="597">
        <v>0.85</v>
      </c>
      <c r="F19" s="466">
        <v>0.83</v>
      </c>
      <c r="G19" s="336">
        <v>0.79</v>
      </c>
      <c r="H19" s="336">
        <v>0.81</v>
      </c>
      <c r="I19" s="1029"/>
      <c r="J19" s="936"/>
    </row>
    <row r="20" spans="2:10" s="195" customFormat="1" ht="12.75">
      <c r="B20" s="467" t="s">
        <v>215</v>
      </c>
      <c r="C20" s="265" t="s">
        <v>3</v>
      </c>
      <c r="D20" s="602" t="s">
        <v>145</v>
      </c>
      <c r="E20" s="597" t="s">
        <v>80</v>
      </c>
      <c r="F20" s="466">
        <v>0.87</v>
      </c>
      <c r="G20" s="704">
        <v>0.85</v>
      </c>
      <c r="H20" s="704">
        <v>0.86</v>
      </c>
      <c r="I20" s="1029"/>
      <c r="J20" s="936"/>
    </row>
    <row r="21" spans="2:10" s="195" customFormat="1" ht="12.75">
      <c r="B21" s="255"/>
      <c r="C21" s="327"/>
      <c r="D21" s="532"/>
      <c r="E21" s="634"/>
      <c r="F21" s="533"/>
      <c r="G21" s="533"/>
      <c r="H21" s="533"/>
      <c r="I21" s="327"/>
      <c r="J21" s="877"/>
    </row>
    <row r="22" spans="2:10" s="195" customFormat="1" ht="15">
      <c r="B22" s="216" t="s">
        <v>313</v>
      </c>
      <c r="C22" s="40"/>
      <c r="D22" s="531"/>
      <c r="E22" s="635"/>
      <c r="F22" s="586"/>
      <c r="G22" s="586"/>
      <c r="H22" s="586"/>
      <c r="I22" s="675"/>
      <c r="J22" s="1042"/>
    </row>
    <row r="23" spans="2:10" s="164" customFormat="1" ht="18" customHeight="1">
      <c r="B23" s="252" t="s">
        <v>310</v>
      </c>
      <c r="C23" s="257" t="s">
        <v>492</v>
      </c>
      <c r="D23" s="505">
        <v>270600</v>
      </c>
      <c r="E23" s="598">
        <v>77200</v>
      </c>
      <c r="F23" s="253">
        <v>77100</v>
      </c>
      <c r="G23" s="258">
        <v>49700</v>
      </c>
      <c r="H23" s="249">
        <v>66600</v>
      </c>
      <c r="I23" s="1026" t="s">
        <v>951</v>
      </c>
      <c r="J23" s="1040" t="s">
        <v>281</v>
      </c>
    </row>
    <row r="24" spans="2:10" s="195" customFormat="1" ht="12.75">
      <c r="B24" s="55" t="s">
        <v>273</v>
      </c>
      <c r="C24" s="265" t="s">
        <v>492</v>
      </c>
      <c r="D24" s="506"/>
      <c r="E24" s="494" t="s">
        <v>80</v>
      </c>
      <c r="F24" s="254">
        <v>9681</v>
      </c>
      <c r="G24" s="266">
        <v>1193</v>
      </c>
      <c r="H24" s="251">
        <v>4200</v>
      </c>
      <c r="I24" s="1029"/>
      <c r="J24" s="936"/>
    </row>
    <row r="25" spans="2:10" s="195" customFormat="1" ht="12.75">
      <c r="B25" s="324" t="s">
        <v>580</v>
      </c>
      <c r="C25" s="403"/>
      <c r="D25" s="599"/>
      <c r="E25" s="636"/>
      <c r="F25" s="585"/>
      <c r="G25" s="585"/>
      <c r="H25" s="585"/>
      <c r="I25" s="543"/>
      <c r="J25" s="1043"/>
    </row>
    <row r="26" spans="2:10" s="164" customFormat="1" ht="12.75">
      <c r="B26" s="252" t="s">
        <v>581</v>
      </c>
      <c r="C26" s="257" t="s">
        <v>3</v>
      </c>
      <c r="D26" s="603" t="s">
        <v>145</v>
      </c>
      <c r="E26" s="600">
        <v>0.57999999999999996</v>
      </c>
      <c r="F26" s="326" t="s">
        <v>80</v>
      </c>
      <c r="G26" s="326" t="s">
        <v>80</v>
      </c>
      <c r="H26" s="326" t="s">
        <v>80</v>
      </c>
      <c r="I26" s="1030"/>
      <c r="J26" s="877"/>
    </row>
    <row r="27" spans="2:10" s="164" customFormat="1" ht="12.75">
      <c r="B27" s="55" t="s">
        <v>582</v>
      </c>
      <c r="C27" s="265" t="s">
        <v>3</v>
      </c>
      <c r="D27" s="604" t="s">
        <v>145</v>
      </c>
      <c r="E27" s="538">
        <v>0.15</v>
      </c>
      <c r="F27" s="336" t="s">
        <v>80</v>
      </c>
      <c r="G27" s="336" t="s">
        <v>80</v>
      </c>
      <c r="H27" s="336" t="s">
        <v>80</v>
      </c>
      <c r="I27" s="1029"/>
      <c r="J27" s="936"/>
    </row>
    <row r="28" spans="2:10" s="164" customFormat="1" ht="12.75">
      <c r="B28" s="55" t="s">
        <v>583</v>
      </c>
      <c r="C28" s="265" t="s">
        <v>3</v>
      </c>
      <c r="D28" s="604" t="s">
        <v>145</v>
      </c>
      <c r="E28" s="538">
        <v>0.12</v>
      </c>
      <c r="F28" s="336" t="s">
        <v>80</v>
      </c>
      <c r="G28" s="336" t="s">
        <v>80</v>
      </c>
      <c r="H28" s="336" t="s">
        <v>80</v>
      </c>
      <c r="I28" s="1029"/>
      <c r="J28" s="936"/>
    </row>
    <row r="29" spans="2:10" s="164" customFormat="1" ht="12.75">
      <c r="B29" s="325" t="s">
        <v>30</v>
      </c>
      <c r="C29" s="260" t="s">
        <v>3</v>
      </c>
      <c r="D29" s="605" t="s">
        <v>145</v>
      </c>
      <c r="E29" s="601">
        <v>0.15</v>
      </c>
      <c r="F29" s="338" t="s">
        <v>80</v>
      </c>
      <c r="G29" s="338" t="s">
        <v>80</v>
      </c>
      <c r="H29" s="338" t="s">
        <v>80</v>
      </c>
      <c r="I29" s="1031"/>
      <c r="J29" s="924"/>
    </row>
    <row r="30" spans="2:10" s="195" customFormat="1" ht="12.75">
      <c r="B30" s="245" t="s">
        <v>85</v>
      </c>
      <c r="C30" s="327"/>
      <c r="D30" s="532"/>
      <c r="E30" s="637"/>
      <c r="F30" s="638"/>
      <c r="G30" s="638"/>
      <c r="H30" s="638"/>
      <c r="I30" s="1032"/>
      <c r="J30" s="1044"/>
    </row>
    <row r="31" spans="2:10" s="195" customFormat="1" ht="12.75">
      <c r="B31" s="252" t="s">
        <v>68</v>
      </c>
      <c r="C31" s="257" t="s">
        <v>3</v>
      </c>
      <c r="D31" s="603" t="s">
        <v>145</v>
      </c>
      <c r="E31" s="600">
        <v>0.25</v>
      </c>
      <c r="F31" s="326">
        <v>0.28000000000000003</v>
      </c>
      <c r="G31" s="326">
        <v>0.56000000000000005</v>
      </c>
      <c r="H31" s="326">
        <v>0.5</v>
      </c>
      <c r="I31" s="1030"/>
      <c r="J31" s="877"/>
    </row>
    <row r="32" spans="2:10" s="195" customFormat="1" ht="12.75">
      <c r="B32" s="193" t="s">
        <v>69</v>
      </c>
      <c r="C32" s="401" t="s">
        <v>3</v>
      </c>
      <c r="D32" s="606" t="s">
        <v>145</v>
      </c>
      <c r="E32" s="639">
        <v>0.75</v>
      </c>
      <c r="F32" s="640">
        <v>0.72</v>
      </c>
      <c r="G32" s="640">
        <v>0.44</v>
      </c>
      <c r="H32" s="640">
        <v>0.5</v>
      </c>
      <c r="I32" s="401"/>
      <c r="J32" s="924"/>
    </row>
    <row r="33" spans="2:10" s="195" customFormat="1" ht="12.75">
      <c r="B33" s="52"/>
      <c r="C33" s="40"/>
      <c r="D33" s="647"/>
      <c r="E33" s="648"/>
      <c r="F33" s="572"/>
      <c r="G33" s="572"/>
      <c r="H33" s="572"/>
      <c r="I33" s="40"/>
      <c r="J33" s="936"/>
    </row>
    <row r="34" spans="2:10" s="195" customFormat="1" ht="15">
      <c r="B34" s="216" t="s">
        <v>185</v>
      </c>
      <c r="C34" s="40"/>
      <c r="D34" s="405"/>
      <c r="E34" s="635"/>
      <c r="F34" s="586"/>
      <c r="G34" s="586"/>
      <c r="H34" s="586"/>
      <c r="I34" s="675"/>
      <c r="J34" s="1042"/>
    </row>
    <row r="35" spans="2:10" s="195" customFormat="1" ht="25.5">
      <c r="B35" s="219" t="s">
        <v>12</v>
      </c>
      <c r="C35" s="267" t="s">
        <v>492</v>
      </c>
      <c r="D35" s="609" t="s">
        <v>585</v>
      </c>
      <c r="E35" s="610">
        <v>269</v>
      </c>
      <c r="F35" s="348">
        <v>216</v>
      </c>
      <c r="G35" s="268">
        <v>163</v>
      </c>
      <c r="H35" s="468">
        <v>124</v>
      </c>
      <c r="I35" s="1033" t="s">
        <v>346</v>
      </c>
      <c r="J35" s="1045" t="s">
        <v>282</v>
      </c>
    </row>
    <row r="36" spans="2:10" s="195" customFormat="1" ht="12.75">
      <c r="B36" s="55"/>
      <c r="C36" s="265"/>
      <c r="D36" s="477"/>
      <c r="E36" s="651"/>
      <c r="F36" s="414"/>
      <c r="G36" s="266"/>
      <c r="H36" s="251"/>
      <c r="I36" s="1029"/>
      <c r="J36" s="936"/>
    </row>
    <row r="37" spans="2:10" s="195" customFormat="1" ht="15">
      <c r="B37" s="216" t="s">
        <v>10</v>
      </c>
      <c r="C37" s="6"/>
      <c r="D37" s="641"/>
      <c r="E37" s="652"/>
      <c r="F37" s="642"/>
      <c r="G37" s="642"/>
      <c r="H37" s="642"/>
      <c r="I37" s="461"/>
      <c r="J37" s="1046"/>
    </row>
    <row r="38" spans="2:10" s="195" customFormat="1" ht="12.75">
      <c r="B38" s="469" t="s">
        <v>86</v>
      </c>
      <c r="C38" s="470" t="s">
        <v>6</v>
      </c>
      <c r="D38" s="633" t="s">
        <v>145</v>
      </c>
      <c r="E38" s="653">
        <v>44.7</v>
      </c>
      <c r="F38" s="612">
        <v>43.8</v>
      </c>
      <c r="G38" s="612">
        <v>134.5</v>
      </c>
      <c r="H38" s="612">
        <v>44.6</v>
      </c>
      <c r="I38" s="1034"/>
      <c r="J38" s="1047"/>
    </row>
    <row r="39" spans="2:10" s="195" customFormat="1" ht="14.25">
      <c r="B39" s="469" t="s">
        <v>598</v>
      </c>
      <c r="C39" s="471"/>
      <c r="D39" s="643"/>
      <c r="E39" s="654"/>
      <c r="F39" s="644"/>
      <c r="G39" s="644"/>
      <c r="H39" s="644"/>
      <c r="I39" s="1035"/>
      <c r="J39" s="1047"/>
    </row>
    <row r="40" spans="2:10" s="195" customFormat="1" ht="12.75">
      <c r="B40" s="472" t="s">
        <v>87</v>
      </c>
      <c r="C40" s="473" t="s">
        <v>3</v>
      </c>
      <c r="D40" s="607" t="s">
        <v>145</v>
      </c>
      <c r="E40" s="600">
        <v>0.81200000000000006</v>
      </c>
      <c r="F40" s="326">
        <v>0.79500000000000004</v>
      </c>
      <c r="G40" s="613">
        <v>0.94899999999999995</v>
      </c>
      <c r="H40" s="613">
        <v>0.84299999999999997</v>
      </c>
      <c r="I40" s="473"/>
      <c r="J40" s="1048"/>
    </row>
    <row r="41" spans="2:10" s="195" customFormat="1" ht="12.75">
      <c r="B41" s="467" t="s">
        <v>88</v>
      </c>
      <c r="C41" s="54" t="s">
        <v>3</v>
      </c>
      <c r="D41" s="632" t="s">
        <v>145</v>
      </c>
      <c r="E41" s="538">
        <v>0.14399999999999999</v>
      </c>
      <c r="F41" s="336">
        <v>0.17699999999999999</v>
      </c>
      <c r="G41" s="614">
        <v>4.1000000000000002E-2</v>
      </c>
      <c r="H41" s="614">
        <v>7.5999999999999998E-2</v>
      </c>
      <c r="I41" s="54"/>
      <c r="J41" s="1049"/>
    </row>
    <row r="42" spans="2:10" s="195" customFormat="1" ht="12.75">
      <c r="B42" s="474" t="s">
        <v>89</v>
      </c>
      <c r="C42" s="475" t="s">
        <v>3</v>
      </c>
      <c r="D42" s="608" t="s">
        <v>145</v>
      </c>
      <c r="E42" s="601">
        <v>4.2999999999999997E-2</v>
      </c>
      <c r="F42" s="338">
        <v>2.8000000000000001E-2</v>
      </c>
      <c r="G42" s="615">
        <v>0.01</v>
      </c>
      <c r="H42" s="615">
        <v>8.1000000000000003E-2</v>
      </c>
      <c r="I42" s="475"/>
      <c r="J42" s="1050"/>
    </row>
    <row r="43" spans="2:10" s="195" customFormat="1" ht="12.75">
      <c r="B43" s="469" t="s">
        <v>260</v>
      </c>
      <c r="C43" s="471"/>
      <c r="D43" s="643"/>
      <c r="E43" s="654"/>
      <c r="F43" s="644"/>
      <c r="G43" s="644"/>
      <c r="H43" s="644"/>
      <c r="I43" s="1035"/>
      <c r="J43" s="1047"/>
    </row>
    <row r="44" spans="2:10" s="195" customFormat="1" ht="12.75">
      <c r="B44" s="472" t="s">
        <v>261</v>
      </c>
      <c r="C44" s="473" t="s">
        <v>492</v>
      </c>
      <c r="D44" s="607" t="s">
        <v>145</v>
      </c>
      <c r="E44" s="655">
        <v>11900</v>
      </c>
      <c r="F44" s="616">
        <v>12930</v>
      </c>
      <c r="G44" s="616">
        <v>13500</v>
      </c>
      <c r="H44" s="616">
        <v>14600</v>
      </c>
      <c r="I44" s="1036"/>
      <c r="J44" s="954"/>
    </row>
    <row r="45" spans="2:10" s="195" customFormat="1" ht="12.75">
      <c r="B45" s="474" t="s">
        <v>262</v>
      </c>
      <c r="C45" s="475" t="s">
        <v>6</v>
      </c>
      <c r="D45" s="608" t="s">
        <v>145</v>
      </c>
      <c r="E45" s="656">
        <v>0.72489999999999999</v>
      </c>
      <c r="F45" s="617">
        <v>0.95</v>
      </c>
      <c r="G45" s="618">
        <v>1</v>
      </c>
      <c r="H45" s="618">
        <v>1.1000000000000001</v>
      </c>
      <c r="I45" s="1037"/>
      <c r="J45" s="955"/>
    </row>
    <row r="46" spans="2:10" s="195" customFormat="1" ht="12.75">
      <c r="B46" s="469" t="s">
        <v>263</v>
      </c>
      <c r="C46" s="471"/>
      <c r="D46" s="643"/>
      <c r="E46" s="654"/>
      <c r="F46" s="644"/>
      <c r="G46" s="644"/>
      <c r="H46" s="644"/>
      <c r="I46" s="1035"/>
      <c r="J46" s="1047"/>
    </row>
    <row r="47" spans="2:10" s="195" customFormat="1" ht="12.75">
      <c r="B47" s="472" t="s">
        <v>264</v>
      </c>
      <c r="C47" s="473" t="s">
        <v>492</v>
      </c>
      <c r="D47" s="607" t="s">
        <v>145</v>
      </c>
      <c r="E47" s="657" t="s">
        <v>584</v>
      </c>
      <c r="F47" s="619" t="s">
        <v>265</v>
      </c>
      <c r="G47" s="619" t="s">
        <v>266</v>
      </c>
      <c r="H47" s="619" t="s">
        <v>267</v>
      </c>
      <c r="I47" s="1036"/>
      <c r="J47" s="954"/>
    </row>
    <row r="48" spans="2:10" s="195" customFormat="1" ht="12.75">
      <c r="B48" s="474" t="s">
        <v>268</v>
      </c>
      <c r="C48" s="475" t="s">
        <v>6</v>
      </c>
      <c r="D48" s="608" t="s">
        <v>145</v>
      </c>
      <c r="E48" s="658">
        <v>9.2550000000000008</v>
      </c>
      <c r="F48" s="620">
        <v>10.1</v>
      </c>
      <c r="G48" s="620">
        <v>11.4</v>
      </c>
      <c r="H48" s="620">
        <v>17.8</v>
      </c>
      <c r="I48" s="1037"/>
      <c r="J48" s="1050"/>
    </row>
    <row r="49" spans="2:10" s="195" customFormat="1" ht="12.75">
      <c r="B49" s="469" t="s">
        <v>213</v>
      </c>
      <c r="C49" s="470"/>
      <c r="D49" s="621"/>
      <c r="E49" s="659"/>
      <c r="F49" s="622"/>
      <c r="G49" s="622"/>
      <c r="H49" s="622"/>
      <c r="I49" s="1034"/>
      <c r="J49" s="1051"/>
    </row>
    <row r="50" spans="2:10" s="195" customFormat="1" ht="12.75">
      <c r="B50" s="472" t="s">
        <v>269</v>
      </c>
      <c r="C50" s="473" t="s">
        <v>492</v>
      </c>
      <c r="D50" s="607" t="s">
        <v>145</v>
      </c>
      <c r="E50" s="657" t="s">
        <v>80</v>
      </c>
      <c r="F50" s="619" t="s">
        <v>233</v>
      </c>
      <c r="G50" s="619" t="s">
        <v>270</v>
      </c>
      <c r="H50" s="623" t="s">
        <v>80</v>
      </c>
      <c r="I50" s="473"/>
      <c r="J50" s="1531" t="s">
        <v>436</v>
      </c>
    </row>
    <row r="51" spans="2:10" s="195" customFormat="1" ht="12.75">
      <c r="B51" s="467" t="s">
        <v>271</v>
      </c>
      <c r="C51" s="54" t="s">
        <v>492</v>
      </c>
      <c r="D51" s="632" t="s">
        <v>145</v>
      </c>
      <c r="E51" s="660" t="s">
        <v>80</v>
      </c>
      <c r="F51" s="624">
        <v>2000</v>
      </c>
      <c r="G51" s="624">
        <v>1460</v>
      </c>
      <c r="H51" s="625" t="s">
        <v>80</v>
      </c>
      <c r="I51" s="54"/>
      <c r="J51" s="1532"/>
    </row>
    <row r="52" spans="2:10" s="195" customFormat="1" ht="12.75">
      <c r="B52" s="474" t="s">
        <v>272</v>
      </c>
      <c r="C52" s="475" t="s">
        <v>6</v>
      </c>
      <c r="D52" s="608" t="s">
        <v>145</v>
      </c>
      <c r="E52" s="661" t="s">
        <v>80</v>
      </c>
      <c r="F52" s="620">
        <v>16.2</v>
      </c>
      <c r="G52" s="618">
        <v>8</v>
      </c>
      <c r="H52" s="626" t="s">
        <v>80</v>
      </c>
      <c r="I52" s="1038"/>
      <c r="J52" s="1533"/>
    </row>
    <row r="53" spans="2:10" s="195" customFormat="1" ht="12.75">
      <c r="B53" s="611"/>
      <c r="C53" s="6"/>
      <c r="D53" s="641"/>
      <c r="E53" s="641"/>
      <c r="F53" s="642"/>
      <c r="G53" s="642"/>
      <c r="H53" s="642"/>
      <c r="I53" s="461"/>
      <c r="J53" s="886"/>
    </row>
    <row r="54" spans="2:10" s="195" customFormat="1" ht="15">
      <c r="B54" s="216" t="s">
        <v>214</v>
      </c>
      <c r="C54" s="6"/>
      <c r="D54" s="641"/>
      <c r="E54" s="641"/>
      <c r="F54" s="642"/>
      <c r="G54" s="642"/>
      <c r="H54" s="642"/>
      <c r="I54" s="461"/>
      <c r="J54" s="1046"/>
    </row>
    <row r="55" spans="2:10" s="195" customFormat="1" ht="25.5">
      <c r="B55" s="627" t="s">
        <v>283</v>
      </c>
      <c r="C55" s="628" t="s">
        <v>492</v>
      </c>
      <c r="D55" s="650">
        <v>4</v>
      </c>
      <c r="E55" s="649">
        <v>4</v>
      </c>
      <c r="F55" s="629">
        <v>4</v>
      </c>
      <c r="G55" s="630">
        <v>3</v>
      </c>
      <c r="H55" s="631">
        <v>3</v>
      </c>
      <c r="I55" s="1039" t="s">
        <v>347</v>
      </c>
      <c r="J55" s="797" t="s">
        <v>895</v>
      </c>
    </row>
    <row r="56" spans="2:10">
      <c r="C56" s="45"/>
      <c r="D56" s="480"/>
      <c r="E56" s="645"/>
      <c r="F56" s="646"/>
      <c r="G56" s="646"/>
      <c r="H56" s="646"/>
      <c r="I56" s="24"/>
      <c r="J56" s="1052"/>
    </row>
    <row r="57" spans="2:10" ht="12.75">
      <c r="B57" s="887" t="s">
        <v>808</v>
      </c>
      <c r="C57" s="45"/>
      <c r="D57" s="480"/>
      <c r="E57" s="645"/>
      <c r="F57" s="646"/>
      <c r="G57" s="646"/>
      <c r="H57" s="646"/>
      <c r="I57" s="24"/>
      <c r="J57" s="1052"/>
    </row>
    <row r="58" spans="2:10" ht="14.25">
      <c r="B58" s="8" t="s">
        <v>952</v>
      </c>
      <c r="C58" s="45"/>
      <c r="D58" s="478"/>
      <c r="I58" s="24"/>
      <c r="J58" s="1052"/>
    </row>
    <row r="59" spans="2:10">
      <c r="C59" s="45"/>
      <c r="I59" s="24"/>
      <c r="J59" s="189"/>
    </row>
    <row r="60" spans="2:10">
      <c r="C60" s="45"/>
      <c r="I60" s="24"/>
      <c r="J60" s="189"/>
    </row>
    <row r="61" spans="2:10">
      <c r="C61" s="45"/>
      <c r="D61" s="45"/>
      <c r="I61" s="24"/>
      <c r="J61" s="189"/>
    </row>
    <row r="62" spans="2:10">
      <c r="C62" s="45"/>
      <c r="D62" s="45"/>
      <c r="I62" s="24"/>
      <c r="J62" s="189"/>
    </row>
    <row r="63" spans="2:10">
      <c r="I63" s="24"/>
      <c r="J63" s="189"/>
    </row>
    <row r="64" spans="2:10">
      <c r="I64" s="24"/>
      <c r="J64" s="189"/>
    </row>
    <row r="65" spans="9:10">
      <c r="I65" s="24"/>
      <c r="J65" s="189"/>
    </row>
    <row r="66" spans="9:10">
      <c r="I66" s="24"/>
      <c r="J66" s="189"/>
    </row>
    <row r="67" spans="9:10">
      <c r="I67" s="24"/>
      <c r="J67" s="189"/>
    </row>
    <row r="68" spans="9:10">
      <c r="I68" s="24"/>
      <c r="J68" s="189"/>
    </row>
    <row r="69" spans="9:10">
      <c r="I69" s="24"/>
      <c r="J69" s="189"/>
    </row>
    <row r="70" spans="9:10">
      <c r="I70" s="24"/>
      <c r="J70" s="189"/>
    </row>
    <row r="71" spans="9:10">
      <c r="I71" s="24"/>
      <c r="J71" s="189"/>
    </row>
    <row r="72" spans="9:10">
      <c r="I72" s="24"/>
      <c r="J72" s="189"/>
    </row>
    <row r="73" spans="9:10">
      <c r="I73" s="24"/>
      <c r="J73" s="189"/>
    </row>
    <row r="74" spans="9:10">
      <c r="I74" s="24"/>
      <c r="J74" s="189"/>
    </row>
    <row r="75" spans="9:10">
      <c r="I75" s="24"/>
      <c r="J75" s="189"/>
    </row>
  </sheetData>
  <customSheetViews>
    <customSheetView guid="{695563D6-E9C3-4D31-8BB8-E58EBBBA1990}" scale="90" showGridLines="0">
      <pane xSplit="2" ySplit="7" topLeftCell="C8" activePane="bottomRight" state="frozen"/>
      <selection pane="bottomRight" activeCell="G15" sqref="G15"/>
      <pageMargins left="0.7" right="0.7" top="0.75" bottom="0.75" header="0.3" footer="0.3"/>
      <pageSetup paperSize="9" orientation="portrait" r:id="rId1"/>
      <headerFooter>
        <oddFooter>&amp;C&amp;1#&amp;"Calibri"&amp;10 Restricted - External</oddFooter>
      </headerFooter>
    </customSheetView>
    <customSheetView guid="{F0710560-F44E-4126-BDE3-67F2436EFA7D}" scale="90" showGridLines="0">
      <pane xSplit="2" ySplit="7" topLeftCell="C24" activePane="bottomRight" state="frozen"/>
      <selection pane="bottomRight" activeCell="D31" sqref="D31"/>
      <pageMargins left="0.7" right="0.7" top="0.75" bottom="0.75" header="0.3" footer="0.3"/>
      <pageSetup paperSize="9" orientation="portrait" r:id="rId2"/>
      <headerFooter>
        <oddFooter>&amp;C&amp;1#&amp;"Calibri"&amp;10 Restricted - External</oddFooter>
      </headerFooter>
    </customSheetView>
  </customSheetViews>
  <mergeCells count="2">
    <mergeCell ref="J50:J52"/>
    <mergeCell ref="B2:J2"/>
  </mergeCells>
  <conditionalFormatting sqref="G34">
    <cfRule type="cellIs" dxfId="194" priority="39" operator="equal">
      <formula>"ü"</formula>
    </cfRule>
  </conditionalFormatting>
  <conditionalFormatting sqref="G34">
    <cfRule type="cellIs" dxfId="193" priority="38" operator="equal">
      <formula>"ü"</formula>
    </cfRule>
  </conditionalFormatting>
  <conditionalFormatting sqref="H31">
    <cfRule type="cellIs" dxfId="192" priority="35" operator="equal">
      <formula>"ü"</formula>
    </cfRule>
  </conditionalFormatting>
  <conditionalFormatting sqref="H31">
    <cfRule type="cellIs" dxfId="191" priority="34" operator="equal">
      <formula>"ü"</formula>
    </cfRule>
  </conditionalFormatting>
  <conditionalFormatting sqref="G35:G36">
    <cfRule type="cellIs" dxfId="190" priority="45" operator="equal">
      <formula>"ü"</formula>
    </cfRule>
  </conditionalFormatting>
  <conditionalFormatting sqref="G31 G22:G24">
    <cfRule type="cellIs" dxfId="189" priority="44" operator="equal">
      <formula>"ü"</formula>
    </cfRule>
  </conditionalFormatting>
  <conditionalFormatting sqref="G31 G22:G24">
    <cfRule type="cellIs" dxfId="188" priority="43" operator="equal">
      <formula>"ü"</formula>
    </cfRule>
  </conditionalFormatting>
  <conditionalFormatting sqref="G9">
    <cfRule type="cellIs" dxfId="187" priority="42" operator="equal">
      <formula>"ü"</formula>
    </cfRule>
  </conditionalFormatting>
  <conditionalFormatting sqref="G9">
    <cfRule type="cellIs" dxfId="186" priority="41" operator="equal">
      <formula>"ü"</formula>
    </cfRule>
  </conditionalFormatting>
  <conditionalFormatting sqref="G10 G12">
    <cfRule type="cellIs" dxfId="185" priority="26" operator="equal">
      <formula>"ü"</formula>
    </cfRule>
  </conditionalFormatting>
  <conditionalFormatting sqref="G11 G13:H19">
    <cfRule type="cellIs" dxfId="184" priority="27" operator="equal">
      <formula>"ü"</formula>
    </cfRule>
  </conditionalFormatting>
  <conditionalFormatting sqref="D31">
    <cfRule type="cellIs" dxfId="183" priority="25" operator="equal">
      <formula>"ü"</formula>
    </cfRule>
  </conditionalFormatting>
  <conditionalFormatting sqref="D31">
    <cfRule type="cellIs" dxfId="182" priority="24" operator="equal">
      <formula>"ü"</formula>
    </cfRule>
  </conditionalFormatting>
  <conditionalFormatting sqref="H26:H28">
    <cfRule type="cellIs" dxfId="181" priority="19" operator="equal">
      <formula>"ü"</formula>
    </cfRule>
  </conditionalFormatting>
  <conditionalFormatting sqref="H26:H28">
    <cfRule type="cellIs" dxfId="180" priority="18" operator="equal">
      <formula>"ü"</formula>
    </cfRule>
  </conditionalFormatting>
  <conditionalFormatting sqref="G26:G28">
    <cfRule type="cellIs" dxfId="179" priority="21" operator="equal">
      <formula>"ü"</formula>
    </cfRule>
  </conditionalFormatting>
  <conditionalFormatting sqref="G26:G28">
    <cfRule type="cellIs" dxfId="178" priority="20" operator="equal">
      <formula>"ü"</formula>
    </cfRule>
  </conditionalFormatting>
  <conditionalFormatting sqref="D26:D28">
    <cfRule type="cellIs" dxfId="177" priority="17" operator="equal">
      <formula>"ü"</formula>
    </cfRule>
  </conditionalFormatting>
  <conditionalFormatting sqref="D26:D28">
    <cfRule type="cellIs" dxfId="176" priority="16" operator="equal">
      <formula>"ü"</formula>
    </cfRule>
  </conditionalFormatting>
  <conditionalFormatting sqref="G25">
    <cfRule type="cellIs" dxfId="175" priority="15" operator="equal">
      <formula>"ü"</formula>
    </cfRule>
  </conditionalFormatting>
  <conditionalFormatting sqref="G25">
    <cfRule type="cellIs" dxfId="174" priority="14" operator="equal">
      <formula>"ü"</formula>
    </cfRule>
  </conditionalFormatting>
  <conditionalFormatting sqref="H29">
    <cfRule type="cellIs" dxfId="173" priority="11" operator="equal">
      <formula>"ü"</formula>
    </cfRule>
  </conditionalFormatting>
  <conditionalFormatting sqref="H29">
    <cfRule type="cellIs" dxfId="172" priority="10" operator="equal">
      <formula>"ü"</formula>
    </cfRule>
  </conditionalFormatting>
  <conditionalFormatting sqref="G29">
    <cfRule type="cellIs" dxfId="171" priority="13" operator="equal">
      <formula>"ü"</formula>
    </cfRule>
  </conditionalFormatting>
  <conditionalFormatting sqref="G29">
    <cfRule type="cellIs" dxfId="170" priority="12" operator="equal">
      <formula>"ü"</formula>
    </cfRule>
  </conditionalFormatting>
  <conditionalFormatting sqref="D29">
    <cfRule type="cellIs" dxfId="169" priority="9" operator="equal">
      <formula>"ü"</formula>
    </cfRule>
  </conditionalFormatting>
  <conditionalFormatting sqref="D29">
    <cfRule type="cellIs" dxfId="168" priority="8" operator="equal">
      <formula>"ü"</formula>
    </cfRule>
  </conditionalFormatting>
  <conditionalFormatting sqref="G30">
    <cfRule type="cellIs" dxfId="167" priority="7" operator="equal">
      <formula>"ü"</formula>
    </cfRule>
  </conditionalFormatting>
  <conditionalFormatting sqref="G30">
    <cfRule type="cellIs" dxfId="166" priority="6" operator="equal">
      <formula>"ü"</formula>
    </cfRule>
  </conditionalFormatting>
  <conditionalFormatting sqref="G54">
    <cfRule type="cellIs" dxfId="165" priority="2" operator="equal">
      <formula>"ü"</formula>
    </cfRule>
  </conditionalFormatting>
  <conditionalFormatting sqref="G54">
    <cfRule type="cellIs" dxfId="164" priority="1" operator="equal">
      <formula>"ü"</formula>
    </cfRule>
  </conditionalFormatting>
  <conditionalFormatting sqref="G55">
    <cfRule type="cellIs" dxfId="163" priority="5" operator="equal">
      <formula>"ü"</formula>
    </cfRule>
  </conditionalFormatting>
  <conditionalFormatting sqref="G37 G53">
    <cfRule type="cellIs" dxfId="162" priority="4" operator="equal">
      <formula>"ü"</formula>
    </cfRule>
  </conditionalFormatting>
  <conditionalFormatting sqref="G37 G53">
    <cfRule type="cellIs" dxfId="161" priority="3" operator="equal">
      <formula>"ü"</formula>
    </cfRule>
  </conditionalFormatting>
  <hyperlinks>
    <hyperlink ref="C5" r:id="rId3" xr:uid="{C637DCEF-E5D9-42CC-8D4D-B8F5BAC5A556}"/>
  </hyperlinks>
  <pageMargins left="0.7" right="0.7" top="0.75" bottom="0.75" header="0.3" footer="0.3"/>
  <pageSetup paperSize="9" orientation="portrait" r:id="rId4"/>
  <headerFooter>
    <oddFooter>&amp;C&amp;1#&amp;"Calibri"&amp;10&amp;K000000Restricted - External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4" tint="0.79998168889431442"/>
    <pageSetUpPr autoPageBreaks="0"/>
  </sheetPr>
  <dimension ref="B1:K52"/>
  <sheetViews>
    <sheetView showGridLines="0" zoomScale="85" zoomScaleNormal="85" workbookViewId="0">
      <pane xSplit="2" ySplit="5" topLeftCell="C6" activePane="bottomRight" state="frozen"/>
      <selection activeCell="Q36" sqref="Q36"/>
      <selection pane="topRight" activeCell="Q36" sqref="Q36"/>
      <selection pane="bottomLeft" activeCell="Q36" sqref="Q36"/>
      <selection pane="bottomRight" activeCell="B5" sqref="B5"/>
    </sheetView>
  </sheetViews>
  <sheetFormatPr defaultColWidth="9.140625" defaultRowHeight="15"/>
  <cols>
    <col min="1" max="1" width="2.140625" style="30" customWidth="1"/>
    <col min="2" max="2" width="52.42578125" style="30" bestFit="1" customWidth="1"/>
    <col min="3" max="3" width="9.7109375" style="28" customWidth="1"/>
    <col min="4" max="4" width="15.140625" style="28" customWidth="1"/>
    <col min="5" max="7" width="15.140625" style="29" customWidth="1"/>
    <col min="8" max="8" width="38" style="31" customWidth="1"/>
    <col min="9" max="9" width="16.7109375" style="30" bestFit="1" customWidth="1"/>
    <col min="10" max="16384" width="9.140625" style="30"/>
  </cols>
  <sheetData>
    <row r="1" spans="2:11" s="3" customFormat="1" ht="8.25" customHeight="1">
      <c r="C1" s="4"/>
      <c r="D1" s="4"/>
      <c r="E1" s="5"/>
      <c r="F1" s="5"/>
      <c r="G1" s="5"/>
      <c r="H1" s="6"/>
    </row>
    <row r="2" spans="2:11" s="3" customFormat="1" ht="12.75">
      <c r="B2" s="7" t="s">
        <v>248</v>
      </c>
      <c r="C2" s="8" t="s">
        <v>494</v>
      </c>
      <c r="D2" s="8"/>
      <c r="E2" s="5"/>
      <c r="F2" s="5"/>
      <c r="G2" s="5"/>
      <c r="H2" s="6"/>
    </row>
    <row r="3" spans="2:11" s="3" customFormat="1" ht="12.75">
      <c r="B3" s="7" t="s">
        <v>144</v>
      </c>
      <c r="C3" s="215" t="s">
        <v>479</v>
      </c>
      <c r="D3" s="9"/>
      <c r="E3" s="5"/>
      <c r="F3" s="5"/>
      <c r="G3" s="5"/>
      <c r="H3" s="6"/>
    </row>
    <row r="4" spans="2:11" s="3" customFormat="1" ht="8.25" customHeight="1">
      <c r="B4" s="7"/>
      <c r="C4" s="8"/>
      <c r="D4" s="8"/>
      <c r="E4" s="5"/>
      <c r="F4" s="5"/>
      <c r="G4" s="5"/>
      <c r="H4" s="6"/>
    </row>
    <row r="5" spans="2:11" s="168" customFormat="1" ht="15.75">
      <c r="B5" s="238" t="s">
        <v>331</v>
      </c>
      <c r="C5" s="210" t="s">
        <v>196</v>
      </c>
      <c r="D5" s="184" t="s">
        <v>396</v>
      </c>
      <c r="E5" s="12" t="s">
        <v>102</v>
      </c>
      <c r="F5" s="12" t="s">
        <v>99</v>
      </c>
      <c r="G5" s="12" t="s">
        <v>100</v>
      </c>
      <c r="H5" s="11" t="s">
        <v>148</v>
      </c>
    </row>
    <row r="6" spans="2:11" s="16" customFormat="1" ht="8.25" customHeight="1">
      <c r="B6" s="17"/>
      <c r="C6" s="38"/>
      <c r="D6" s="38"/>
      <c r="E6" s="76"/>
      <c r="F6" s="76"/>
      <c r="G6" s="76"/>
      <c r="H6" s="38"/>
      <c r="I6" s="195"/>
      <c r="J6" s="195"/>
      <c r="K6" s="195"/>
    </row>
    <row r="7" spans="2:11" s="16" customFormat="1" ht="14.25" customHeight="1">
      <c r="B7" s="252" t="s">
        <v>330</v>
      </c>
      <c r="C7" s="257" t="s">
        <v>3</v>
      </c>
      <c r="D7" s="1355">
        <v>0.92900000000000005</v>
      </c>
      <c r="E7" s="1355">
        <v>0.9</v>
      </c>
      <c r="F7" s="326">
        <v>0.88</v>
      </c>
      <c r="G7" s="1356">
        <v>0.85</v>
      </c>
      <c r="H7" s="327"/>
      <c r="I7" s="195"/>
      <c r="J7" s="195"/>
      <c r="K7" s="195"/>
    </row>
    <row r="8" spans="2:11" s="16" customFormat="1" ht="14.25" customHeight="1">
      <c r="B8" s="325" t="s">
        <v>329</v>
      </c>
      <c r="C8" s="260" t="s">
        <v>3</v>
      </c>
      <c r="D8" s="404">
        <v>8.5000000000000006E-2</v>
      </c>
      <c r="E8" s="762">
        <v>0.08</v>
      </c>
      <c r="F8" s="338">
        <v>0.08</v>
      </c>
      <c r="G8" s="546">
        <v>0.08</v>
      </c>
      <c r="H8" s="1158"/>
      <c r="I8" s="195"/>
      <c r="J8" s="195"/>
      <c r="K8" s="195"/>
    </row>
    <row r="9" spans="2:11" s="16" customFormat="1" ht="15" customHeight="1">
      <c r="B9" s="52"/>
      <c r="C9" s="40"/>
      <c r="D9" s="405"/>
      <c r="E9" s="402"/>
      <c r="F9" s="398"/>
      <c r="G9" s="398"/>
      <c r="H9" s="40"/>
      <c r="I9" s="195"/>
      <c r="J9" s="195"/>
      <c r="K9" s="195"/>
    </row>
    <row r="10" spans="2:11" s="202" customFormat="1" ht="12.75">
      <c r="B10" s="164" t="s">
        <v>285</v>
      </c>
      <c r="C10" s="196"/>
      <c r="D10" s="196"/>
      <c r="E10" s="328"/>
      <c r="F10" s="201"/>
      <c r="G10" s="201"/>
      <c r="H10" s="323"/>
      <c r="I10" s="196"/>
      <c r="J10" s="196"/>
      <c r="K10" s="196"/>
    </row>
    <row r="11" spans="2:11" s="202" customFormat="1" ht="79.5" customHeight="1">
      <c r="B11" s="814" t="s">
        <v>662</v>
      </c>
      <c r="C11" s="196"/>
      <c r="D11" s="196"/>
      <c r="E11" s="328"/>
      <c r="F11" s="201"/>
      <c r="G11" s="201"/>
      <c r="H11" s="323"/>
      <c r="I11" s="196"/>
      <c r="J11" s="196"/>
      <c r="K11" s="196"/>
    </row>
    <row r="12" spans="2:11" s="16" customFormat="1" ht="12.75">
      <c r="B12" s="195"/>
      <c r="C12" s="195"/>
      <c r="D12" s="195"/>
      <c r="E12" s="329"/>
      <c r="F12" s="329"/>
      <c r="G12" s="36"/>
      <c r="H12" s="6"/>
      <c r="I12" s="195"/>
      <c r="J12" s="195"/>
      <c r="K12" s="195"/>
    </row>
    <row r="13" spans="2:11">
      <c r="B13" s="195"/>
      <c r="C13" s="195"/>
      <c r="D13" s="195"/>
      <c r="E13" s="329"/>
      <c r="F13" s="329"/>
      <c r="G13" s="36"/>
      <c r="H13" s="6"/>
      <c r="I13" s="195"/>
      <c r="J13" s="195"/>
      <c r="K13" s="195"/>
    </row>
    <row r="14" spans="2:11">
      <c r="B14" s="195"/>
      <c r="C14" s="195"/>
      <c r="D14" s="195"/>
      <c r="E14" s="329"/>
      <c r="F14" s="329"/>
      <c r="G14" s="195"/>
      <c r="H14" s="6"/>
      <c r="I14" s="195"/>
      <c r="J14" s="195"/>
      <c r="K14" s="195"/>
    </row>
    <row r="15" spans="2:11">
      <c r="B15" s="195"/>
      <c r="C15" s="30"/>
      <c r="D15" s="30"/>
      <c r="E15" s="329"/>
      <c r="F15" s="329"/>
      <c r="G15" s="30"/>
    </row>
    <row r="16" spans="2:11">
      <c r="B16" s="195"/>
      <c r="C16" s="30"/>
      <c r="D16" s="30"/>
      <c r="E16" s="329"/>
      <c r="F16" s="329"/>
      <c r="G16" s="30"/>
    </row>
    <row r="17" spans="3:7">
      <c r="C17" s="30"/>
      <c r="D17" s="30"/>
      <c r="E17" s="329"/>
      <c r="F17" s="329"/>
      <c r="G17" s="30"/>
    </row>
    <row r="18" spans="3:7">
      <c r="C18" s="30"/>
      <c r="D18" s="30"/>
      <c r="E18" s="329"/>
      <c r="F18" s="329"/>
      <c r="G18" s="30"/>
    </row>
    <row r="19" spans="3:7">
      <c r="C19" s="30"/>
      <c r="D19" s="30"/>
      <c r="E19" s="329"/>
      <c r="F19" s="329"/>
      <c r="G19" s="30"/>
    </row>
    <row r="20" spans="3:7">
      <c r="C20" s="30"/>
      <c r="D20" s="30"/>
      <c r="E20" s="329"/>
      <c r="F20" s="329"/>
      <c r="G20" s="30"/>
    </row>
    <row r="21" spans="3:7">
      <c r="C21" s="30"/>
      <c r="D21" s="30"/>
      <c r="E21" s="30"/>
      <c r="F21" s="30"/>
      <c r="G21" s="30"/>
    </row>
    <row r="22" spans="3:7">
      <c r="C22" s="30"/>
      <c r="D22" s="30"/>
      <c r="E22" s="30"/>
      <c r="F22" s="30"/>
      <c r="G22" s="30"/>
    </row>
    <row r="23" spans="3:7">
      <c r="C23" s="30"/>
      <c r="D23" s="30"/>
      <c r="E23" s="30"/>
      <c r="F23" s="30"/>
      <c r="G23" s="30"/>
    </row>
    <row r="24" spans="3:7">
      <c r="C24" s="30"/>
      <c r="D24" s="30"/>
      <c r="E24" s="30"/>
      <c r="F24" s="30"/>
      <c r="G24" s="30"/>
    </row>
    <row r="25" spans="3:7">
      <c r="C25" s="30"/>
      <c r="D25" s="30"/>
      <c r="E25" s="30"/>
      <c r="F25" s="30"/>
      <c r="G25" s="30"/>
    </row>
    <row r="26" spans="3:7">
      <c r="C26" s="30"/>
      <c r="D26" s="30"/>
      <c r="E26" s="30"/>
      <c r="F26" s="30"/>
      <c r="G26" s="30"/>
    </row>
    <row r="27" spans="3:7">
      <c r="C27" s="30"/>
      <c r="D27" s="30"/>
      <c r="E27" s="30"/>
      <c r="F27" s="30"/>
      <c r="G27" s="30"/>
    </row>
    <row r="28" spans="3:7">
      <c r="C28" s="30"/>
      <c r="D28" s="30"/>
      <c r="E28" s="30"/>
      <c r="F28" s="30"/>
      <c r="G28" s="30"/>
    </row>
    <row r="29" spans="3:7">
      <c r="C29" s="30"/>
      <c r="D29" s="30"/>
      <c r="E29" s="30"/>
      <c r="F29" s="30"/>
      <c r="G29" s="30"/>
    </row>
    <row r="30" spans="3:7">
      <c r="C30" s="30"/>
      <c r="D30" s="30"/>
      <c r="E30" s="30"/>
      <c r="F30" s="30"/>
      <c r="G30" s="30"/>
    </row>
    <row r="31" spans="3:7">
      <c r="C31" s="30"/>
      <c r="D31" s="30"/>
      <c r="E31" s="30"/>
      <c r="F31" s="30"/>
      <c r="G31" s="30"/>
    </row>
    <row r="32" spans="3:7">
      <c r="C32" s="30"/>
      <c r="D32" s="30"/>
      <c r="E32" s="30"/>
      <c r="F32" s="30"/>
      <c r="G32" s="30"/>
    </row>
    <row r="33" spans="3:7">
      <c r="C33" s="30"/>
      <c r="D33" s="30"/>
      <c r="E33" s="30"/>
      <c r="F33" s="30"/>
      <c r="G33" s="30"/>
    </row>
    <row r="34" spans="3:7">
      <c r="C34" s="30"/>
      <c r="D34" s="30"/>
      <c r="E34" s="30"/>
      <c r="F34" s="30"/>
      <c r="G34" s="30"/>
    </row>
    <row r="35" spans="3:7">
      <c r="C35" s="30"/>
      <c r="D35" s="30"/>
      <c r="E35" s="30"/>
      <c r="F35" s="30"/>
      <c r="G35" s="30"/>
    </row>
    <row r="36" spans="3:7">
      <c r="C36" s="30"/>
      <c r="D36" s="30"/>
      <c r="E36" s="30"/>
      <c r="F36" s="30"/>
      <c r="G36" s="30"/>
    </row>
    <row r="37" spans="3:7">
      <c r="C37" s="30"/>
      <c r="D37" s="30"/>
      <c r="E37" s="30"/>
      <c r="F37" s="30"/>
      <c r="G37" s="30"/>
    </row>
    <row r="38" spans="3:7">
      <c r="C38" s="30"/>
      <c r="D38" s="30"/>
      <c r="E38" s="30"/>
      <c r="F38" s="30"/>
      <c r="G38" s="30"/>
    </row>
    <row r="39" spans="3:7">
      <c r="C39" s="30"/>
      <c r="D39" s="30"/>
      <c r="E39" s="30"/>
      <c r="F39" s="30"/>
      <c r="G39" s="30"/>
    </row>
    <row r="40" spans="3:7">
      <c r="C40" s="30"/>
      <c r="D40" s="30"/>
      <c r="E40" s="30"/>
      <c r="F40" s="30"/>
      <c r="G40" s="30"/>
    </row>
    <row r="41" spans="3:7">
      <c r="C41" s="30"/>
      <c r="D41" s="30"/>
      <c r="E41" s="30"/>
      <c r="F41" s="30"/>
      <c r="G41" s="30"/>
    </row>
    <row r="42" spans="3:7">
      <c r="C42" s="30"/>
      <c r="D42" s="30"/>
      <c r="E42" s="30"/>
      <c r="F42" s="30"/>
      <c r="G42" s="30"/>
    </row>
    <row r="43" spans="3:7">
      <c r="C43" s="30"/>
      <c r="D43" s="30"/>
      <c r="E43" s="30"/>
      <c r="F43" s="30"/>
      <c r="G43" s="30"/>
    </row>
    <row r="44" spans="3:7">
      <c r="C44" s="30"/>
      <c r="D44" s="30"/>
      <c r="E44" s="30"/>
      <c r="F44" s="30"/>
      <c r="G44" s="30"/>
    </row>
    <row r="45" spans="3:7">
      <c r="C45" s="30"/>
      <c r="D45" s="30"/>
      <c r="E45" s="30"/>
      <c r="F45" s="30"/>
      <c r="G45" s="30"/>
    </row>
    <row r="46" spans="3:7">
      <c r="C46" s="30"/>
      <c r="D46" s="30"/>
      <c r="E46" s="30"/>
      <c r="F46" s="30"/>
      <c r="G46" s="30"/>
    </row>
    <row r="47" spans="3:7">
      <c r="C47" s="30"/>
      <c r="D47" s="30"/>
      <c r="E47" s="30"/>
      <c r="F47" s="30"/>
      <c r="G47" s="30"/>
    </row>
    <row r="48" spans="3:7">
      <c r="C48" s="30"/>
      <c r="D48" s="30"/>
      <c r="E48" s="30"/>
      <c r="F48" s="30"/>
      <c r="G48" s="30"/>
    </row>
    <row r="49" spans="3:7">
      <c r="C49" s="30"/>
      <c r="D49" s="30"/>
      <c r="E49" s="30"/>
      <c r="F49" s="30"/>
      <c r="G49" s="30"/>
    </row>
    <row r="50" spans="3:7">
      <c r="C50" s="30"/>
      <c r="D50" s="30"/>
      <c r="E50" s="30"/>
      <c r="F50" s="30"/>
      <c r="G50" s="30"/>
    </row>
    <row r="51" spans="3:7">
      <c r="C51" s="30"/>
      <c r="D51" s="30"/>
      <c r="E51" s="30"/>
      <c r="F51" s="30"/>
      <c r="G51" s="30"/>
    </row>
    <row r="52" spans="3:7">
      <c r="C52" s="30"/>
      <c r="D52" s="30"/>
      <c r="E52" s="30"/>
      <c r="F52" s="30"/>
      <c r="G52" s="30"/>
    </row>
  </sheetData>
  <customSheetViews>
    <customSheetView guid="{695563D6-E9C3-4D31-8BB8-E58EBBBA1990}" scale="90" showGridLines="0">
      <pane xSplit="2" ySplit="7" topLeftCell="C8" activePane="bottomRight" state="frozen"/>
      <selection pane="bottomRight" activeCell="F37" sqref="F37"/>
      <pageMargins left="0.7" right="0.7" top="0.75" bottom="0.75" header="0.3" footer="0.3"/>
      <pageSetup paperSize="9" orientation="portrait" r:id="rId1"/>
      <headerFooter>
        <oddFooter>&amp;C&amp;1#&amp;"Calibri"&amp;10 Restricted - External</oddFooter>
      </headerFooter>
    </customSheetView>
    <customSheetView guid="{F0710560-F44E-4126-BDE3-67F2436EFA7D}" scale="90" showGridLines="0">
      <pane xSplit="2" ySplit="7" topLeftCell="C8" activePane="bottomRight" state="frozen"/>
      <selection pane="bottomRight" activeCell="C2" sqref="C2"/>
      <pageMargins left="0.7" right="0.7" top="0.75" bottom="0.75" header="0.3" footer="0.3"/>
      <pageSetup paperSize="9" orientation="portrait" r:id="rId2"/>
      <headerFooter>
        <oddFooter>&amp;C&amp;1#&amp;"Calibri"&amp;10 Restricted - External</oddFooter>
      </headerFooter>
    </customSheetView>
  </customSheetViews>
  <conditionalFormatting sqref="F7">
    <cfRule type="cellIs" dxfId="160" priority="9" operator="equal">
      <formula>"ü"</formula>
    </cfRule>
  </conditionalFormatting>
  <conditionalFormatting sqref="F8">
    <cfRule type="cellIs" dxfId="159" priority="2" operator="equal">
      <formula>"ü"</formula>
    </cfRule>
  </conditionalFormatting>
  <hyperlinks>
    <hyperlink ref="C3" r:id="rId3" xr:uid="{2EE421B4-B7DD-4B08-A345-792E9E619D1D}"/>
  </hyperlinks>
  <pageMargins left="0.7" right="0.7" top="0.75" bottom="0.75" header="0.3" footer="0.3"/>
  <pageSetup paperSize="9" orientation="portrait" r:id="rId4"/>
  <headerFooter>
    <oddFooter>&amp;C&amp;1#&amp;"Calibri"&amp;10&amp;K000000Restricted - External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2060"/>
    <pageSetUpPr autoPageBreaks="0"/>
  </sheetPr>
  <dimension ref="H29:H31"/>
  <sheetViews>
    <sheetView showGridLines="0" workbookViewId="0">
      <selection activeCell="A2" sqref="A2"/>
    </sheetView>
  </sheetViews>
  <sheetFormatPr defaultRowHeight="15"/>
  <sheetData>
    <row r="29" spans="8:8">
      <c r="H29" s="2"/>
    </row>
    <row r="30" spans="8:8">
      <c r="H30" s="2"/>
    </row>
    <row r="31" spans="8:8">
      <c r="H31" s="2"/>
    </row>
  </sheetData>
  <customSheetViews>
    <customSheetView guid="{695563D6-E9C3-4D31-8BB8-E58EBBBA1990}" showGridLines="0">
      <selection activeCell="H32" sqref="H32"/>
      <pageMargins left="0.7" right="0.7" top="0.75" bottom="0.75" header="0.3" footer="0.3"/>
      <pageSetup paperSize="9" orientation="portrait" r:id="rId1"/>
      <headerFooter>
        <oddFooter>&amp;C&amp;1#&amp;"Calibri"&amp;10 Restricted - External</oddFooter>
      </headerFooter>
    </customSheetView>
    <customSheetView guid="{F0710560-F44E-4126-BDE3-67F2436EFA7D}" showGridLines="0">
      <selection activeCell="H32" sqref="H32"/>
      <pageMargins left="0.7" right="0.7" top="0.75" bottom="0.75" header="0.3" footer="0.3"/>
      <pageSetup paperSize="9" orientation="portrait" r:id="rId2"/>
      <headerFooter>
        <oddFooter>&amp;C&amp;1#&amp;"Calibri"&amp;10 Restricted - External</oddFooter>
      </headerFooter>
    </customSheetView>
  </customSheetViews>
  <pageMargins left="0.7" right="0.7" top="0.75" bottom="0.75" header="0.3" footer="0.3"/>
  <pageSetup paperSize="9" orientation="portrait" r:id="rId3"/>
  <headerFooter>
    <oddFooter>&amp;C&amp;1#&amp;"Calibri"&amp;10&amp;K000000Restricted - External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242E-7171-4841-9D79-ADD26193AF45}">
  <sheetPr>
    <tabColor theme="4" tint="0.79998168889431442"/>
    <pageSetUpPr autoPageBreaks="0"/>
  </sheetPr>
  <dimension ref="A1:M256"/>
  <sheetViews>
    <sheetView showGridLines="0" zoomScale="85" zoomScaleNormal="85" workbookViewId="0">
      <pane xSplit="4" ySplit="8" topLeftCell="E9" activePane="bottomRight" state="frozen"/>
      <selection pane="topRight" activeCell="C1" sqref="C1"/>
      <selection pane="bottomLeft" activeCell="A8" sqref="A8"/>
      <selection pane="bottomRight" activeCell="F238" sqref="F238"/>
    </sheetView>
  </sheetViews>
  <sheetFormatPr defaultColWidth="8.7109375" defaultRowHeight="12" customHeight="1"/>
  <cols>
    <col min="1" max="1" width="3" style="31" customWidth="1"/>
    <col min="2" max="2" width="9.5703125" style="166" customWidth="1"/>
    <col min="3" max="3" width="32.28515625" style="30" customWidth="1"/>
    <col min="4" max="4" width="46.42578125" style="174" customWidth="1"/>
    <col min="5" max="5" width="27.7109375" style="28" customWidth="1"/>
    <col min="6" max="6" width="25" style="28" customWidth="1"/>
    <col min="7" max="10" width="25" style="29" customWidth="1"/>
    <col min="11" max="11" width="25" style="73" customWidth="1"/>
    <col min="12" max="12" width="55.85546875" style="74" customWidth="1"/>
    <col min="13" max="13" width="35.42578125" style="30" customWidth="1"/>
    <col min="14" max="16384" width="8.7109375" style="30"/>
  </cols>
  <sheetData>
    <row r="1" spans="1:13" s="3" customFormat="1" ht="12" customHeight="1">
      <c r="A1" s="6"/>
      <c r="B1" s="164"/>
      <c r="D1" s="168"/>
      <c r="E1" s="4"/>
      <c r="F1" s="4"/>
      <c r="G1" s="5"/>
      <c r="H1" s="5"/>
      <c r="I1" s="5"/>
      <c r="J1" s="5"/>
      <c r="K1" s="53"/>
      <c r="L1" s="54"/>
    </row>
    <row r="2" spans="1:13" s="3" customFormat="1" ht="21" customHeight="1">
      <c r="A2" s="175"/>
      <c r="B2" s="1418" t="s">
        <v>623</v>
      </c>
      <c r="C2" s="1419"/>
      <c r="D2" s="1419"/>
      <c r="E2" s="1419"/>
      <c r="F2" s="1419"/>
      <c r="G2" s="1419"/>
      <c r="H2" s="1419"/>
      <c r="I2" s="1419"/>
      <c r="J2" s="1419"/>
      <c r="K2" s="1419"/>
      <c r="L2" s="1419"/>
      <c r="M2" s="1419"/>
    </row>
    <row r="3" spans="1:13" s="3" customFormat="1" ht="12" customHeight="1">
      <c r="A3" s="175"/>
      <c r="B3" s="165"/>
      <c r="C3" s="118"/>
      <c r="D3" s="169"/>
      <c r="E3" s="119"/>
      <c r="F3" s="119"/>
      <c r="G3" s="119"/>
      <c r="H3" s="119"/>
      <c r="I3" s="119"/>
      <c r="J3" s="119"/>
      <c r="K3" s="120"/>
      <c r="L3" s="119"/>
      <c r="M3" s="119"/>
    </row>
    <row r="4" spans="1:13" s="3" customFormat="1" ht="12" customHeight="1">
      <c r="A4" s="175"/>
      <c r="B4" s="165"/>
      <c r="C4" s="118"/>
      <c r="D4" s="170" t="s">
        <v>254</v>
      </c>
      <c r="E4" s="8" t="s">
        <v>481</v>
      </c>
      <c r="F4" s="8"/>
      <c r="G4" s="5"/>
      <c r="H4" s="5"/>
      <c r="I4" s="5"/>
      <c r="J4" s="5"/>
      <c r="K4" s="53"/>
      <c r="L4" s="54"/>
    </row>
    <row r="5" spans="1:13" s="3" customFormat="1" ht="12" customHeight="1">
      <c r="A5" s="175"/>
      <c r="B5" s="165"/>
      <c r="C5" s="118"/>
      <c r="D5" s="170" t="s">
        <v>144</v>
      </c>
      <c r="E5" s="215" t="s">
        <v>479</v>
      </c>
      <c r="F5" s="56"/>
      <c r="G5" s="5"/>
      <c r="H5" s="5"/>
      <c r="I5" s="5"/>
      <c r="J5" s="5"/>
      <c r="K5" s="53"/>
      <c r="L5" s="54"/>
    </row>
    <row r="6" spans="1:13" s="3" customFormat="1" ht="12" customHeight="1">
      <c r="A6" s="175"/>
      <c r="B6" s="165"/>
      <c r="C6" s="118"/>
      <c r="D6" s="170"/>
      <c r="E6" s="215" t="s">
        <v>284</v>
      </c>
      <c r="F6" s="56"/>
      <c r="G6" s="5"/>
      <c r="H6" s="5"/>
      <c r="I6" s="5"/>
      <c r="J6" s="5"/>
      <c r="K6" s="53"/>
      <c r="L6" s="54"/>
    </row>
    <row r="7" spans="1:13" s="195" customFormat="1" ht="3.75" customHeight="1">
      <c r="A7" s="175"/>
      <c r="B7" s="165"/>
      <c r="C7" s="118"/>
      <c r="D7" s="170"/>
      <c r="E7" s="215"/>
      <c r="F7" s="56"/>
      <c r="G7" s="5"/>
      <c r="H7" s="5"/>
      <c r="I7" s="5"/>
      <c r="J7" s="5"/>
      <c r="K7" s="53"/>
      <c r="L7" s="54"/>
    </row>
    <row r="8" spans="1:13" s="3" customFormat="1" ht="17.25" customHeight="1">
      <c r="A8" s="175"/>
      <c r="B8" s="1540" t="s">
        <v>328</v>
      </c>
      <c r="C8" s="1540"/>
      <c r="D8" s="1540"/>
      <c r="E8" s="237"/>
      <c r="F8" s="208"/>
      <c r="G8" s="122"/>
      <c r="H8" s="122"/>
      <c r="I8" s="122"/>
      <c r="J8" s="122"/>
      <c r="K8" s="122"/>
      <c r="L8" s="459"/>
      <c r="M8" s="460"/>
    </row>
    <row r="9" spans="1:13" s="16" customFormat="1" ht="12" customHeight="1">
      <c r="A9" s="131"/>
      <c r="B9" s="124"/>
      <c r="C9" s="123"/>
      <c r="D9" s="160"/>
      <c r="E9" s="1333"/>
      <c r="F9" s="125"/>
      <c r="G9" s="126"/>
      <c r="H9" s="126"/>
      <c r="I9" s="126"/>
      <c r="J9" s="126"/>
      <c r="K9" s="126"/>
      <c r="L9" s="1297"/>
      <c r="M9" s="125"/>
    </row>
    <row r="10" spans="1:13" s="16" customFormat="1" ht="12" customHeight="1">
      <c r="A10" s="131"/>
      <c r="B10" s="124"/>
      <c r="C10" s="424" t="s">
        <v>258</v>
      </c>
      <c r="D10" s="424"/>
      <c r="E10" s="1334" t="s">
        <v>196</v>
      </c>
      <c r="F10" s="208" t="s">
        <v>397</v>
      </c>
      <c r="G10" s="122" t="s">
        <v>255</v>
      </c>
      <c r="H10" s="122" t="s">
        <v>314</v>
      </c>
      <c r="I10" s="122" t="s">
        <v>256</v>
      </c>
      <c r="J10" s="122" t="s">
        <v>257</v>
      </c>
      <c r="K10" s="122" t="s">
        <v>988</v>
      </c>
      <c r="L10" s="1298" t="s">
        <v>392</v>
      </c>
      <c r="M10" s="1318" t="s">
        <v>148</v>
      </c>
    </row>
    <row r="11" spans="1:13" s="16" customFormat="1" ht="12" customHeight="1">
      <c r="A11" s="131"/>
      <c r="B11" s="1565" t="s">
        <v>420</v>
      </c>
      <c r="C11" s="1546" t="s">
        <v>355</v>
      </c>
      <c r="D11" s="1546"/>
      <c r="E11" s="444" t="s">
        <v>227</v>
      </c>
      <c r="F11" s="1174">
        <v>1399841.9</v>
      </c>
      <c r="G11" s="128">
        <v>1541847.81</v>
      </c>
      <c r="H11" s="129">
        <v>1552636</v>
      </c>
      <c r="I11" s="129">
        <v>1538192</v>
      </c>
      <c r="J11" s="129">
        <v>1585433.6999999997</v>
      </c>
      <c r="K11" s="137">
        <v>-185591.79999999981</v>
      </c>
      <c r="L11" s="1299"/>
      <c r="M11" s="1306"/>
    </row>
    <row r="12" spans="1:13" s="16" customFormat="1" ht="12" customHeight="1">
      <c r="A12" s="131"/>
      <c r="B12" s="1566"/>
      <c r="C12" s="1547" t="s">
        <v>354</v>
      </c>
      <c r="D12" s="1548"/>
      <c r="E12" s="445" t="s">
        <v>6</v>
      </c>
      <c r="F12" s="1175">
        <v>24956</v>
      </c>
      <c r="G12" s="132">
        <v>21940</v>
      </c>
      <c r="H12" s="133">
        <v>21766</v>
      </c>
      <c r="I12" s="133">
        <v>21632</v>
      </c>
      <c r="J12" s="133">
        <v>21136</v>
      </c>
      <c r="K12" s="1167">
        <v>3820</v>
      </c>
      <c r="L12" s="1300"/>
      <c r="M12" s="1305"/>
    </row>
    <row r="13" spans="1:13" s="16" customFormat="1" ht="12" customHeight="1">
      <c r="A13" s="131"/>
      <c r="B13" s="1566"/>
      <c r="C13" s="1549" t="s">
        <v>228</v>
      </c>
      <c r="D13" s="1549"/>
      <c r="E13" s="446" t="s">
        <v>161</v>
      </c>
      <c r="F13" s="1176">
        <v>87400</v>
      </c>
      <c r="G13" s="134">
        <v>81600</v>
      </c>
      <c r="H13" s="135">
        <v>83000</v>
      </c>
      <c r="I13" s="135">
        <v>80800</v>
      </c>
      <c r="J13" s="135">
        <v>83500</v>
      </c>
      <c r="K13" s="138">
        <v>3900</v>
      </c>
      <c r="L13" s="1301"/>
      <c r="M13" s="1307"/>
    </row>
    <row r="14" spans="1:13" s="16" customFormat="1" ht="12" customHeight="1">
      <c r="A14" s="131"/>
      <c r="B14" s="1566"/>
      <c r="C14" s="425"/>
      <c r="D14" s="425"/>
      <c r="E14" s="1333"/>
      <c r="F14" s="1177"/>
      <c r="G14" s="136"/>
      <c r="H14" s="126"/>
      <c r="I14" s="126"/>
      <c r="J14" s="126"/>
      <c r="K14" s="126"/>
      <c r="L14" s="1302"/>
      <c r="M14" s="1319"/>
    </row>
    <row r="15" spans="1:13" s="16" customFormat="1" ht="12" customHeight="1">
      <c r="A15" s="131"/>
      <c r="B15" s="1566"/>
      <c r="C15" s="1560" t="s">
        <v>104</v>
      </c>
      <c r="D15" s="1560"/>
      <c r="E15" s="1334" t="s">
        <v>196</v>
      </c>
      <c r="F15" s="208" t="s">
        <v>397</v>
      </c>
      <c r="G15" s="122" t="s">
        <v>255</v>
      </c>
      <c r="H15" s="122" t="s">
        <v>314</v>
      </c>
      <c r="I15" s="122" t="s">
        <v>256</v>
      </c>
      <c r="J15" s="122" t="s">
        <v>257</v>
      </c>
      <c r="K15" s="122" t="s">
        <v>988</v>
      </c>
      <c r="L15" s="1298" t="s">
        <v>392</v>
      </c>
      <c r="M15" s="1318" t="s">
        <v>148</v>
      </c>
    </row>
    <row r="16" spans="1:13" s="16" customFormat="1" ht="12" customHeight="1">
      <c r="A16" s="131"/>
      <c r="B16" s="1566"/>
      <c r="C16" s="1546" t="s">
        <v>965</v>
      </c>
      <c r="D16" s="1546"/>
      <c r="E16" s="444" t="s">
        <v>108</v>
      </c>
      <c r="F16" s="1174">
        <v>401455.74214999995</v>
      </c>
      <c r="G16" s="128">
        <v>481814.72638000001</v>
      </c>
      <c r="H16" s="129">
        <v>534883.14926999994</v>
      </c>
      <c r="I16" s="129">
        <v>577450.33742600004</v>
      </c>
      <c r="J16" s="129">
        <v>591725.93805</v>
      </c>
      <c r="K16" s="137">
        <v>-190270.19590000005</v>
      </c>
      <c r="L16" s="1299"/>
      <c r="M16" s="1299"/>
    </row>
    <row r="17" spans="1:13" s="16" customFormat="1" ht="12" customHeight="1">
      <c r="A17" s="131"/>
      <c r="B17" s="1566"/>
      <c r="C17" s="1547" t="s">
        <v>546</v>
      </c>
      <c r="D17" s="1547"/>
      <c r="E17" s="445" t="s">
        <v>108</v>
      </c>
      <c r="F17" s="1175">
        <v>228.161</v>
      </c>
      <c r="G17" s="1171">
        <v>86</v>
      </c>
      <c r="H17" s="1214" t="s">
        <v>145</v>
      </c>
      <c r="I17" s="1215" t="s">
        <v>145</v>
      </c>
      <c r="J17" s="1215">
        <v>0</v>
      </c>
      <c r="K17" s="1167">
        <v>228.161</v>
      </c>
      <c r="L17" s="1303"/>
      <c r="M17" s="1303"/>
    </row>
    <row r="18" spans="1:13" s="16" customFormat="1" ht="12" customHeight="1">
      <c r="A18" s="131"/>
      <c r="B18" s="1566"/>
      <c r="C18" s="1547" t="s">
        <v>547</v>
      </c>
      <c r="D18" s="1547"/>
      <c r="E18" s="445" t="s">
        <v>3</v>
      </c>
      <c r="F18" s="1270">
        <v>5.6833413012872017E-4</v>
      </c>
      <c r="G18" s="1271">
        <v>1.7849184612130992E-4</v>
      </c>
      <c r="H18" s="1290" t="s">
        <v>145</v>
      </c>
      <c r="I18" s="1291" t="s">
        <v>145</v>
      </c>
      <c r="J18" s="1291" t="s">
        <v>145</v>
      </c>
      <c r="K18" s="1292" t="s">
        <v>145</v>
      </c>
      <c r="L18" s="1303"/>
      <c r="M18" s="1303"/>
    </row>
    <row r="19" spans="1:13" s="16" customFormat="1" ht="12" customHeight="1">
      <c r="A19" s="131"/>
      <c r="B19" s="1566"/>
      <c r="C19" s="1547" t="s">
        <v>105</v>
      </c>
      <c r="D19" s="1547"/>
      <c r="E19" s="445" t="s">
        <v>108</v>
      </c>
      <c r="F19" s="1175">
        <v>401455.74214999995</v>
      </c>
      <c r="G19" s="1171">
        <v>452621.78681212116</v>
      </c>
      <c r="H19" s="1172">
        <v>422026.38176999998</v>
      </c>
      <c r="I19" s="1172">
        <v>368473.30181000003</v>
      </c>
      <c r="J19" s="1215" t="s">
        <v>145</v>
      </c>
      <c r="K19" s="1167" t="s">
        <v>145</v>
      </c>
      <c r="L19" s="1304"/>
      <c r="M19" s="1303"/>
    </row>
    <row r="20" spans="1:13" s="16" customFormat="1" ht="12" customHeight="1">
      <c r="A20" s="131"/>
      <c r="B20" s="1566"/>
      <c r="C20" s="1549" t="s">
        <v>339</v>
      </c>
      <c r="D20" s="1549"/>
      <c r="E20" s="446" t="s">
        <v>3</v>
      </c>
      <c r="F20" s="1187">
        <v>1</v>
      </c>
      <c r="G20" s="21">
        <v>0.93921381644004698</v>
      </c>
      <c r="H20" s="60">
        <v>0.78914060198254388</v>
      </c>
      <c r="I20" s="60">
        <v>0.63810183850991375</v>
      </c>
      <c r="J20" s="1278" t="s">
        <v>145</v>
      </c>
      <c r="K20" s="117" t="s">
        <v>145</v>
      </c>
      <c r="L20" s="1301" t="s">
        <v>1006</v>
      </c>
      <c r="M20" s="1301"/>
    </row>
    <row r="21" spans="1:13" s="16" customFormat="1" ht="12" customHeight="1">
      <c r="A21" s="131"/>
      <c r="B21" s="1566"/>
      <c r="C21" s="1213"/>
      <c r="D21" s="1213"/>
      <c r="E21" s="1335"/>
      <c r="F21" s="1178">
        <v>136916.46551000001</v>
      </c>
      <c r="G21" s="153">
        <v>45614.875589999952</v>
      </c>
      <c r="H21" s="127"/>
      <c r="I21" s="127"/>
      <c r="J21" s="127"/>
      <c r="K21" s="127"/>
      <c r="L21" s="1305"/>
      <c r="M21" s="1305"/>
    </row>
    <row r="22" spans="1:13" s="16" customFormat="1" ht="12" customHeight="1">
      <c r="A22" s="131"/>
      <c r="B22" s="1566"/>
      <c r="C22" s="1545" t="s">
        <v>106</v>
      </c>
      <c r="D22" s="1545"/>
      <c r="E22" s="1334" t="s">
        <v>196</v>
      </c>
      <c r="F22" s="208" t="s">
        <v>397</v>
      </c>
      <c r="G22" s="122" t="s">
        <v>255</v>
      </c>
      <c r="H22" s="122" t="s">
        <v>314</v>
      </c>
      <c r="I22" s="122" t="s">
        <v>256</v>
      </c>
      <c r="J22" s="122" t="s">
        <v>257</v>
      </c>
      <c r="K22" s="122" t="s">
        <v>988</v>
      </c>
      <c r="L22" s="1298" t="s">
        <v>392</v>
      </c>
      <c r="M22" s="1318" t="s">
        <v>148</v>
      </c>
    </row>
    <row r="23" spans="1:13" s="16" customFormat="1" ht="12" customHeight="1">
      <c r="A23" s="131"/>
      <c r="B23" s="1566"/>
      <c r="C23" s="1546" t="s">
        <v>107</v>
      </c>
      <c r="D23" s="1546"/>
      <c r="E23" s="444" t="s">
        <v>108</v>
      </c>
      <c r="F23" s="1174">
        <v>401455.74214999995</v>
      </c>
      <c r="G23" s="57">
        <v>481814.72638000001</v>
      </c>
      <c r="H23" s="129">
        <v>534883.14926999994</v>
      </c>
      <c r="I23" s="129">
        <v>577450.33742600004</v>
      </c>
      <c r="J23" s="129">
        <v>591725.93805</v>
      </c>
      <c r="K23" s="137">
        <v>-190270.19590000005</v>
      </c>
      <c r="L23" s="1306"/>
      <c r="M23" s="1306"/>
    </row>
    <row r="24" spans="1:13" s="16" customFormat="1" ht="12" customHeight="1">
      <c r="A24" s="131"/>
      <c r="B24" s="1566"/>
      <c r="C24" s="1547" t="s">
        <v>356</v>
      </c>
      <c r="D24" s="1548"/>
      <c r="E24" s="445" t="s">
        <v>108</v>
      </c>
      <c r="F24" s="1175">
        <v>8239.9969999999994</v>
      </c>
      <c r="G24" s="101">
        <v>8238.3169999999991</v>
      </c>
      <c r="H24" s="133">
        <v>7964.473</v>
      </c>
      <c r="I24" s="133">
        <v>8320.4290000000001</v>
      </c>
      <c r="J24" s="133">
        <v>7990.8019999999997</v>
      </c>
      <c r="K24" s="139">
        <v>249.19499999999971</v>
      </c>
      <c r="L24" s="1305"/>
      <c r="M24" s="1305"/>
    </row>
    <row r="25" spans="1:13" s="16" customFormat="1" ht="12" customHeight="1">
      <c r="A25" s="131"/>
      <c r="B25" s="1566"/>
      <c r="C25" s="1547" t="s">
        <v>366</v>
      </c>
      <c r="D25" s="1548"/>
      <c r="E25" s="445" t="s">
        <v>108</v>
      </c>
      <c r="F25" s="1175">
        <v>57008.815609999998</v>
      </c>
      <c r="G25" s="101">
        <v>67366.543229999981</v>
      </c>
      <c r="H25" s="133">
        <v>59977.217059999995</v>
      </c>
      <c r="I25" s="133">
        <v>73538.795590000009</v>
      </c>
      <c r="J25" s="133">
        <v>71332.600539999985</v>
      </c>
      <c r="K25" s="139">
        <v>-14323.784929999987</v>
      </c>
      <c r="L25" s="1305"/>
      <c r="M25" s="1305"/>
    </row>
    <row r="26" spans="1:13" s="16" customFormat="1" ht="12" customHeight="1">
      <c r="A26" s="131"/>
      <c r="B26" s="1566"/>
      <c r="C26" s="1549" t="s">
        <v>357</v>
      </c>
      <c r="D26" s="1549"/>
      <c r="E26" s="445" t="s">
        <v>108</v>
      </c>
      <c r="F26" s="1175">
        <v>1234.8346600000002</v>
      </c>
      <c r="G26" s="101">
        <v>1821.39273</v>
      </c>
      <c r="H26" s="133">
        <v>2031.0156000000002</v>
      </c>
      <c r="I26" s="133">
        <v>2094.8413999999998</v>
      </c>
      <c r="J26" s="133">
        <v>2165.1799000000001</v>
      </c>
      <c r="K26" s="139">
        <v>-930.34523999999988</v>
      </c>
      <c r="L26" s="1305"/>
      <c r="M26" s="1305"/>
    </row>
    <row r="27" spans="1:13" s="16" customFormat="1" ht="12" customHeight="1">
      <c r="A27" s="131"/>
      <c r="B27" s="1566"/>
      <c r="C27" s="1546" t="s">
        <v>358</v>
      </c>
      <c r="D27" s="1546"/>
      <c r="E27" s="444" t="s">
        <v>108</v>
      </c>
      <c r="F27" s="1179">
        <v>467939.3894199999</v>
      </c>
      <c r="G27" s="57">
        <v>559240.97933999996</v>
      </c>
      <c r="H27" s="129">
        <v>604855.85492999991</v>
      </c>
      <c r="I27" s="129">
        <v>661404.40341600007</v>
      </c>
      <c r="J27" s="129">
        <v>673214.52049000002</v>
      </c>
      <c r="K27" s="140">
        <v>-205275.13107000012</v>
      </c>
      <c r="L27" s="1306"/>
      <c r="M27" s="1306"/>
    </row>
    <row r="28" spans="1:13" s="16" customFormat="1" ht="12" customHeight="1">
      <c r="A28" s="131"/>
      <c r="B28" s="1566"/>
      <c r="C28" s="1546" t="s">
        <v>966</v>
      </c>
      <c r="D28" s="1546"/>
      <c r="E28" s="444" t="s">
        <v>3</v>
      </c>
      <c r="F28" s="770">
        <v>-0.16325983483497858</v>
      </c>
      <c r="G28" s="18">
        <v>-7.5414456548955733E-2</v>
      </c>
      <c r="H28" s="58">
        <v>-8.5497689755223955E-2</v>
      </c>
      <c r="I28" s="58">
        <v>-1.754287335544091E-2</v>
      </c>
      <c r="J28" s="58" t="s">
        <v>145</v>
      </c>
      <c r="K28" s="18" t="s">
        <v>145</v>
      </c>
      <c r="L28" s="1306"/>
      <c r="M28" s="1306"/>
    </row>
    <row r="29" spans="1:13" s="16" customFormat="1" ht="22.5">
      <c r="A29" s="131"/>
      <c r="B29" s="1566"/>
      <c r="C29" s="1102" t="s">
        <v>967</v>
      </c>
      <c r="D29" s="1102"/>
      <c r="E29" s="445" t="s">
        <v>968</v>
      </c>
      <c r="F29" s="1175">
        <v>264.50849219068203</v>
      </c>
      <c r="G29" s="101">
        <v>232.8103989323557</v>
      </c>
      <c r="H29" s="133">
        <v>259.34248369185485</v>
      </c>
      <c r="I29" s="133">
        <v>298.95651269154519</v>
      </c>
      <c r="J29" s="133">
        <v>322.81736809900713</v>
      </c>
      <c r="K29" s="139">
        <v>-58.308875908325092</v>
      </c>
      <c r="L29" s="1296" t="s">
        <v>1011</v>
      </c>
      <c r="M29" s="1296"/>
    </row>
    <row r="30" spans="1:13" s="16" customFormat="1" ht="12" customHeight="1">
      <c r="A30" s="131"/>
      <c r="B30" s="1566"/>
      <c r="C30" s="1100" t="s">
        <v>969</v>
      </c>
      <c r="D30" s="1100"/>
      <c r="E30" s="446" t="s">
        <v>3</v>
      </c>
      <c r="F30" s="773">
        <v>-0.18062496529134062</v>
      </c>
      <c r="G30" s="21">
        <v>-0.27881699704288077</v>
      </c>
      <c r="H30" s="60">
        <v>-0.19662784806449668</v>
      </c>
      <c r="I30" s="60">
        <v>-7.3914410330437635E-2</v>
      </c>
      <c r="J30" s="60" t="s">
        <v>145</v>
      </c>
      <c r="K30" s="21" t="s">
        <v>145</v>
      </c>
      <c r="L30" s="1307"/>
      <c r="M30" s="1307"/>
    </row>
    <row r="31" spans="1:13" s="16" customFormat="1" ht="12" customHeight="1">
      <c r="A31" s="131"/>
      <c r="B31" s="1566"/>
      <c r="C31" s="1159"/>
      <c r="D31" s="1159"/>
      <c r="E31" s="1336"/>
      <c r="F31" s="1178"/>
      <c r="G31" s="1160"/>
      <c r="H31" s="1161"/>
      <c r="I31" s="1161"/>
      <c r="J31" s="1161"/>
      <c r="K31" s="1161"/>
      <c r="L31" s="1296"/>
      <c r="M31" s="1296"/>
    </row>
    <row r="32" spans="1:13" s="16" customFormat="1" ht="12" customHeight="1">
      <c r="A32" s="131"/>
      <c r="B32" s="1566"/>
      <c r="C32" s="1560" t="s">
        <v>91</v>
      </c>
      <c r="D32" s="1560"/>
      <c r="E32" s="1334" t="s">
        <v>196</v>
      </c>
      <c r="F32" s="208" t="s">
        <v>397</v>
      </c>
      <c r="G32" s="122" t="s">
        <v>255</v>
      </c>
      <c r="H32" s="122" t="s">
        <v>314</v>
      </c>
      <c r="I32" s="122" t="s">
        <v>256</v>
      </c>
      <c r="J32" s="122" t="s">
        <v>257</v>
      </c>
      <c r="K32" s="122" t="s">
        <v>988</v>
      </c>
      <c r="L32" s="1298" t="s">
        <v>392</v>
      </c>
      <c r="M32" s="1318" t="s">
        <v>148</v>
      </c>
    </row>
    <row r="33" spans="1:13" s="16" customFormat="1" ht="12" customHeight="1">
      <c r="A33" s="131"/>
      <c r="B33" s="1566"/>
      <c r="C33" s="1546" t="s">
        <v>359</v>
      </c>
      <c r="D33" s="1546"/>
      <c r="E33" s="444" t="s">
        <v>103</v>
      </c>
      <c r="F33" s="1174">
        <v>584032.54</v>
      </c>
      <c r="G33" s="57">
        <v>569326.01599999995</v>
      </c>
      <c r="H33" s="129">
        <v>808601.95200000005</v>
      </c>
      <c r="I33" s="129">
        <v>1225326.6850000001</v>
      </c>
      <c r="J33" s="129">
        <v>1039164.134</v>
      </c>
      <c r="K33" s="137">
        <v>-455131.59399999992</v>
      </c>
      <c r="L33" s="1306"/>
      <c r="M33" s="1306"/>
    </row>
    <row r="34" spans="1:13" s="16" customFormat="1">
      <c r="A34" s="131"/>
      <c r="B34" s="1566"/>
      <c r="C34" s="1549" t="s">
        <v>971</v>
      </c>
      <c r="D34" s="1549"/>
      <c r="E34" s="446" t="s">
        <v>3</v>
      </c>
      <c r="F34" s="773">
        <v>0.86</v>
      </c>
      <c r="G34" s="21">
        <v>0.89</v>
      </c>
      <c r="H34" s="1279" t="s">
        <v>145</v>
      </c>
      <c r="I34" s="1279" t="s">
        <v>145</v>
      </c>
      <c r="J34" s="1279" t="s">
        <v>145</v>
      </c>
      <c r="K34" s="1279" t="s">
        <v>145</v>
      </c>
      <c r="L34" s="1307" t="s">
        <v>394</v>
      </c>
      <c r="M34" s="1307"/>
    </row>
    <row r="35" spans="1:13" s="16" customFormat="1" ht="12" customHeight="1">
      <c r="A35" s="131"/>
      <c r="B35" s="1566"/>
      <c r="C35" s="1208"/>
      <c r="D35" s="1208"/>
      <c r="E35" s="1337"/>
      <c r="F35" s="1209"/>
      <c r="G35" s="1210"/>
      <c r="H35" s="1211"/>
      <c r="I35" s="1211"/>
      <c r="J35" s="1211"/>
      <c r="K35" s="1212"/>
      <c r="L35" s="1308"/>
      <c r="M35" s="1308"/>
    </row>
    <row r="36" spans="1:13" s="16" customFormat="1" ht="12" customHeight="1">
      <c r="A36" s="131"/>
      <c r="B36" s="1566"/>
      <c r="C36" s="1560" t="s">
        <v>46</v>
      </c>
      <c r="D36" s="1560"/>
      <c r="E36" s="1334" t="s">
        <v>196</v>
      </c>
      <c r="F36" s="208" t="s">
        <v>397</v>
      </c>
      <c r="G36" s="122" t="s">
        <v>255</v>
      </c>
      <c r="H36" s="122" t="s">
        <v>314</v>
      </c>
      <c r="I36" s="122" t="s">
        <v>256</v>
      </c>
      <c r="J36" s="122" t="s">
        <v>257</v>
      </c>
      <c r="K36" s="122" t="s">
        <v>988</v>
      </c>
      <c r="L36" s="1298" t="s">
        <v>392</v>
      </c>
      <c r="M36" s="1318" t="s">
        <v>148</v>
      </c>
    </row>
    <row r="37" spans="1:13" s="16" customFormat="1" ht="12" customHeight="1">
      <c r="A37" s="131"/>
      <c r="B37" s="1566"/>
      <c r="C37" s="1546" t="s">
        <v>360</v>
      </c>
      <c r="D37" s="1546"/>
      <c r="E37" s="444" t="s">
        <v>143</v>
      </c>
      <c r="F37" s="1174">
        <v>5616</v>
      </c>
      <c r="G37" s="57">
        <v>4014.2</v>
      </c>
      <c r="H37" s="129">
        <v>5167</v>
      </c>
      <c r="I37" s="129">
        <v>10465</v>
      </c>
      <c r="J37" s="129">
        <v>16999.45</v>
      </c>
      <c r="K37" s="137">
        <v>-11383.45</v>
      </c>
      <c r="L37" s="1306"/>
      <c r="M37" s="1306"/>
    </row>
    <row r="38" spans="1:13" s="16" customFormat="1" ht="12" customHeight="1">
      <c r="A38" s="131"/>
      <c r="B38" s="1566"/>
      <c r="C38" s="1547" t="s">
        <v>361</v>
      </c>
      <c r="D38" s="1547"/>
      <c r="E38" s="445" t="s">
        <v>143</v>
      </c>
      <c r="F38" s="1175">
        <v>3891</v>
      </c>
      <c r="G38" s="1171">
        <v>2522.1999999999998</v>
      </c>
      <c r="H38" s="1172">
        <v>3051.6</v>
      </c>
      <c r="I38" s="1172">
        <v>5662.3</v>
      </c>
      <c r="J38" s="1172">
        <v>9629</v>
      </c>
      <c r="K38" s="1167">
        <v>-5738</v>
      </c>
      <c r="L38" s="1296"/>
      <c r="M38" s="1296"/>
    </row>
    <row r="39" spans="1:13" s="16" customFormat="1" ht="12" customHeight="1">
      <c r="A39" s="131"/>
      <c r="B39" s="1566"/>
      <c r="C39" s="1547" t="s">
        <v>362</v>
      </c>
      <c r="D39" s="1547"/>
      <c r="E39" s="445" t="s">
        <v>143</v>
      </c>
      <c r="F39" s="1175">
        <v>171</v>
      </c>
      <c r="G39" s="1171">
        <v>151</v>
      </c>
      <c r="H39" s="1172">
        <v>308</v>
      </c>
      <c r="I39" s="1172">
        <v>955</v>
      </c>
      <c r="J39" s="1172">
        <v>758</v>
      </c>
      <c r="K39" s="1167">
        <v>-587</v>
      </c>
      <c r="L39" s="1296"/>
      <c r="M39" s="1296"/>
    </row>
    <row r="40" spans="1:13" s="16" customFormat="1" ht="12" customHeight="1">
      <c r="A40" s="131"/>
      <c r="B40" s="1566"/>
      <c r="C40" s="1547" t="s">
        <v>363</v>
      </c>
      <c r="D40" s="1547"/>
      <c r="E40" s="445" t="s">
        <v>143</v>
      </c>
      <c r="F40" s="1175">
        <v>1554</v>
      </c>
      <c r="G40" s="1171">
        <v>1341</v>
      </c>
      <c r="H40" s="1172">
        <v>1807</v>
      </c>
      <c r="I40" s="1172">
        <v>3849</v>
      </c>
      <c r="J40" s="1172">
        <v>6611</v>
      </c>
      <c r="K40" s="1167">
        <v>-5057</v>
      </c>
      <c r="L40" s="1296"/>
      <c r="M40" s="1296"/>
    </row>
    <row r="41" spans="1:13" s="16" customFormat="1" ht="12" customHeight="1">
      <c r="A41" s="131"/>
      <c r="B41" s="1566"/>
      <c r="C41" s="1547" t="s">
        <v>364</v>
      </c>
      <c r="D41" s="1547"/>
      <c r="E41" s="445" t="s">
        <v>143</v>
      </c>
      <c r="F41" s="1180">
        <v>3.97</v>
      </c>
      <c r="G41" s="65">
        <v>7.0000000000000007E-2</v>
      </c>
      <c r="H41" s="1172">
        <v>5.88</v>
      </c>
      <c r="I41" s="1172">
        <v>223.5</v>
      </c>
      <c r="J41" s="1172">
        <v>122.69999999999999</v>
      </c>
      <c r="K41" s="1167">
        <v>-118.72999999999999</v>
      </c>
      <c r="L41" s="1296"/>
      <c r="M41" s="1296"/>
    </row>
    <row r="42" spans="1:13" s="16" customFormat="1" ht="22.5">
      <c r="A42" s="131"/>
      <c r="B42" s="1566"/>
      <c r="C42" s="1549" t="s">
        <v>343</v>
      </c>
      <c r="D42" s="1549"/>
      <c r="E42" s="446" t="s">
        <v>3</v>
      </c>
      <c r="F42" s="773">
        <v>0.65</v>
      </c>
      <c r="G42" s="21">
        <v>0.46</v>
      </c>
      <c r="H42" s="1279" t="s">
        <v>145</v>
      </c>
      <c r="I42" s="1278" t="s">
        <v>145</v>
      </c>
      <c r="J42" s="1278" t="s">
        <v>145</v>
      </c>
      <c r="K42" s="1280" t="s">
        <v>145</v>
      </c>
      <c r="L42" s="1307" t="s">
        <v>393</v>
      </c>
      <c r="M42" s="1307"/>
    </row>
    <row r="43" spans="1:13" s="16" customFormat="1" ht="12" customHeight="1">
      <c r="A43" s="131"/>
      <c r="B43" s="1566"/>
      <c r="C43" s="429"/>
      <c r="D43" s="429"/>
      <c r="E43" s="1338"/>
      <c r="F43" s="1205"/>
      <c r="G43" s="1206"/>
      <c r="H43" s="1169"/>
      <c r="I43" s="1169"/>
      <c r="J43" s="1169"/>
      <c r="K43" s="1207"/>
      <c r="L43" s="1308"/>
      <c r="M43" s="1308"/>
    </row>
    <row r="44" spans="1:13" s="16" customFormat="1" ht="12" customHeight="1">
      <c r="A44" s="131"/>
      <c r="B44" s="1566"/>
      <c r="C44" s="1545" t="s">
        <v>92</v>
      </c>
      <c r="D44" s="1545"/>
      <c r="E44" s="1334" t="s">
        <v>196</v>
      </c>
      <c r="F44" s="208" t="s">
        <v>397</v>
      </c>
      <c r="G44" s="122" t="s">
        <v>255</v>
      </c>
      <c r="H44" s="122" t="s">
        <v>314</v>
      </c>
      <c r="I44" s="122" t="s">
        <v>256</v>
      </c>
      <c r="J44" s="122" t="s">
        <v>257</v>
      </c>
      <c r="K44" s="122" t="s">
        <v>988</v>
      </c>
      <c r="L44" s="1298" t="s">
        <v>392</v>
      </c>
      <c r="M44" s="1318" t="s">
        <v>148</v>
      </c>
    </row>
    <row r="45" spans="1:13" s="16" customFormat="1" ht="12" customHeight="1">
      <c r="A45" s="131"/>
      <c r="B45" s="1566"/>
      <c r="C45" s="1575" t="s">
        <v>365</v>
      </c>
      <c r="D45" s="1575"/>
      <c r="E45" s="444" t="s">
        <v>143</v>
      </c>
      <c r="F45" s="1174">
        <v>26.4</v>
      </c>
      <c r="G45" s="57">
        <v>78</v>
      </c>
      <c r="H45" s="129">
        <v>346</v>
      </c>
      <c r="I45" s="129">
        <v>516</v>
      </c>
      <c r="J45" s="129">
        <v>880.91531099999975</v>
      </c>
      <c r="K45" s="137">
        <v>-854.51531099999977</v>
      </c>
      <c r="L45" s="1306"/>
      <c r="M45" s="1306"/>
    </row>
    <row r="46" spans="1:13" s="16" customFormat="1" ht="12" customHeight="1">
      <c r="A46" s="131"/>
      <c r="B46" s="1566"/>
      <c r="C46" s="427"/>
      <c r="D46" s="427"/>
      <c r="E46" s="1339"/>
      <c r="F46" s="1181"/>
      <c r="G46" s="67"/>
      <c r="H46" s="142"/>
      <c r="I46" s="142"/>
      <c r="J46" s="142"/>
      <c r="K46" s="64"/>
      <c r="L46" s="1309"/>
      <c r="M46" s="1309"/>
    </row>
    <row r="47" spans="1:13" s="16" customFormat="1" ht="12" customHeight="1">
      <c r="A47" s="131"/>
      <c r="B47" s="1566"/>
      <c r="C47" s="1545" t="s">
        <v>93</v>
      </c>
      <c r="D47" s="1545"/>
      <c r="E47" s="1334" t="s">
        <v>196</v>
      </c>
      <c r="F47" s="208" t="s">
        <v>397</v>
      </c>
      <c r="G47" s="122" t="s">
        <v>255</v>
      </c>
      <c r="H47" s="122" t="s">
        <v>314</v>
      </c>
      <c r="I47" s="122" t="s">
        <v>256</v>
      </c>
      <c r="J47" s="122" t="s">
        <v>257</v>
      </c>
      <c r="K47" s="122" t="s">
        <v>988</v>
      </c>
      <c r="L47" s="1298" t="s">
        <v>392</v>
      </c>
      <c r="M47" s="1318" t="s">
        <v>148</v>
      </c>
    </row>
    <row r="48" spans="1:13" s="16" customFormat="1" ht="56.25">
      <c r="A48" s="131"/>
      <c r="B48" s="1566"/>
      <c r="C48" s="1546" t="s">
        <v>345</v>
      </c>
      <c r="D48" s="1546"/>
      <c r="E48" s="444" t="s">
        <v>259</v>
      </c>
      <c r="F48" s="770">
        <v>0.56999999999999995</v>
      </c>
      <c r="G48" s="18">
        <v>0.45</v>
      </c>
      <c r="H48" s="58">
        <v>0.25</v>
      </c>
      <c r="I48" s="58">
        <v>0.31</v>
      </c>
      <c r="J48" s="58">
        <v>0.25</v>
      </c>
      <c r="K48" s="1281">
        <v>0.32</v>
      </c>
      <c r="L48" s="1306" t="s">
        <v>1026</v>
      </c>
      <c r="M48" s="1306"/>
    </row>
    <row r="49" spans="1:13" s="16" customFormat="1" ht="12" customHeight="1">
      <c r="A49" s="131"/>
      <c r="B49" s="1566"/>
      <c r="C49" s="1549" t="s">
        <v>338</v>
      </c>
      <c r="D49" s="1549"/>
      <c r="E49" s="445" t="s">
        <v>259</v>
      </c>
      <c r="F49" s="772">
        <v>0.41</v>
      </c>
      <c r="G49" s="20">
        <v>0.35</v>
      </c>
      <c r="H49" s="59">
        <v>0.41</v>
      </c>
      <c r="I49" s="59">
        <v>0.52</v>
      </c>
      <c r="J49" s="59">
        <v>0.51</v>
      </c>
      <c r="K49" s="1282">
        <v>-0.1</v>
      </c>
      <c r="L49" s="1305"/>
      <c r="M49" s="1305"/>
    </row>
    <row r="50" spans="1:13" s="16" customFormat="1" ht="12" customHeight="1">
      <c r="A50" s="131"/>
      <c r="B50" s="1566"/>
      <c r="C50" s="427"/>
      <c r="D50" s="427"/>
      <c r="E50" s="1339"/>
      <c r="F50" s="1181"/>
      <c r="G50" s="67"/>
      <c r="H50" s="142"/>
      <c r="I50" s="142"/>
      <c r="J50" s="142"/>
      <c r="K50" s="143"/>
      <c r="L50" s="1309"/>
      <c r="M50" s="1309"/>
    </row>
    <row r="51" spans="1:13" s="16" customFormat="1" ht="12" customHeight="1">
      <c r="A51" s="131"/>
      <c r="B51" s="1566"/>
      <c r="C51" s="1545" t="s">
        <v>94</v>
      </c>
      <c r="D51" s="1545"/>
      <c r="E51" s="1334" t="s">
        <v>196</v>
      </c>
      <c r="F51" s="208" t="s">
        <v>397</v>
      </c>
      <c r="G51" s="122" t="s">
        <v>255</v>
      </c>
      <c r="H51" s="122" t="s">
        <v>314</v>
      </c>
      <c r="I51" s="122" t="s">
        <v>256</v>
      </c>
      <c r="J51" s="122" t="s">
        <v>257</v>
      </c>
      <c r="K51" s="122" t="s">
        <v>988</v>
      </c>
      <c r="L51" s="1298" t="s">
        <v>392</v>
      </c>
      <c r="M51" s="1318" t="s">
        <v>148</v>
      </c>
    </row>
    <row r="52" spans="1:13" s="16" customFormat="1" ht="12" customHeight="1">
      <c r="A52" s="131"/>
      <c r="B52" s="1566"/>
      <c r="C52" s="1575" t="s">
        <v>389</v>
      </c>
      <c r="D52" s="1575"/>
      <c r="E52" s="444" t="s">
        <v>3</v>
      </c>
      <c r="F52" s="770">
        <v>0.64800000000000002</v>
      </c>
      <c r="G52" s="18">
        <v>0.91</v>
      </c>
      <c r="H52" s="58">
        <v>0.57999999999999996</v>
      </c>
      <c r="I52" s="58">
        <v>0.56000000000000005</v>
      </c>
      <c r="J52" s="58">
        <v>0.54</v>
      </c>
      <c r="K52" s="18">
        <v>0.11</v>
      </c>
      <c r="L52" s="1306"/>
      <c r="M52" s="1306"/>
    </row>
    <row r="53" spans="1:13" s="16" customFormat="1" ht="12" customHeight="1">
      <c r="A53" s="131"/>
      <c r="B53" s="1566"/>
      <c r="C53" s="426"/>
      <c r="D53" s="426"/>
      <c r="E53" s="1340"/>
      <c r="F53" s="1182"/>
      <c r="G53" s="63"/>
      <c r="H53" s="141"/>
      <c r="I53" s="141"/>
      <c r="J53" s="141"/>
      <c r="K53" s="141"/>
      <c r="L53" s="1306"/>
      <c r="M53" s="1306"/>
    </row>
    <row r="54" spans="1:13" s="16" customFormat="1" ht="12" customHeight="1">
      <c r="A54" s="131"/>
      <c r="B54" s="1566"/>
      <c r="C54" s="1560" t="s">
        <v>388</v>
      </c>
      <c r="D54" s="1561"/>
      <c r="E54" s="1334" t="s">
        <v>196</v>
      </c>
      <c r="F54" s="208" t="s">
        <v>397</v>
      </c>
      <c r="G54" s="122" t="s">
        <v>255</v>
      </c>
      <c r="H54" s="122" t="s">
        <v>314</v>
      </c>
      <c r="I54" s="122" t="s">
        <v>256</v>
      </c>
      <c r="J54" s="122" t="s">
        <v>257</v>
      </c>
      <c r="K54" s="122" t="s">
        <v>988</v>
      </c>
      <c r="L54" s="1298" t="s">
        <v>392</v>
      </c>
      <c r="M54" s="1318" t="s">
        <v>148</v>
      </c>
    </row>
    <row r="55" spans="1:13" s="16" customFormat="1" ht="12" customHeight="1">
      <c r="A55" s="131"/>
      <c r="B55" s="1566"/>
      <c r="C55" s="1552" t="s">
        <v>47</v>
      </c>
      <c r="D55" s="1553"/>
      <c r="E55" s="1341" t="s">
        <v>1157</v>
      </c>
      <c r="F55" s="1179">
        <v>20035.544796999999</v>
      </c>
      <c r="G55" s="57">
        <v>23205.79709900001</v>
      </c>
      <c r="H55" s="144">
        <v>22758.651876000004</v>
      </c>
      <c r="I55" s="144">
        <v>27323.644766000012</v>
      </c>
      <c r="J55" s="144">
        <v>29029.69326900001</v>
      </c>
      <c r="K55" s="145">
        <v>-8994.1484720000117</v>
      </c>
      <c r="L55" s="1306"/>
      <c r="M55" s="1306"/>
    </row>
    <row r="56" spans="1:13" s="16" customFormat="1" ht="12" customHeight="1">
      <c r="A56" s="131"/>
      <c r="B56" s="1566"/>
      <c r="C56" s="1547" t="s">
        <v>366</v>
      </c>
      <c r="D56" s="1547"/>
      <c r="E56" s="444" t="s">
        <v>1157</v>
      </c>
      <c r="F56" s="1174">
        <v>10399.414894999998</v>
      </c>
      <c r="G56" s="57">
        <v>12323.13844500001</v>
      </c>
      <c r="H56" s="129">
        <v>11024.219086000001</v>
      </c>
      <c r="I56" s="129">
        <v>13533.925136000011</v>
      </c>
      <c r="J56" s="129">
        <v>13149.213641000011</v>
      </c>
      <c r="K56" s="1283">
        <v>-2749.7987460000131</v>
      </c>
      <c r="L56" s="1306"/>
      <c r="M56" s="1306"/>
    </row>
    <row r="57" spans="1:13" s="16" customFormat="1" ht="12" customHeight="1">
      <c r="A57" s="131"/>
      <c r="B57" s="1566"/>
      <c r="C57" s="1547" t="s">
        <v>368</v>
      </c>
      <c r="D57" s="1547"/>
      <c r="E57" s="445" t="s">
        <v>1157</v>
      </c>
      <c r="F57" s="1175">
        <v>310.02086599999996</v>
      </c>
      <c r="G57" s="101">
        <v>455.65865400000001</v>
      </c>
      <c r="H57" s="133">
        <v>506.43278999999995</v>
      </c>
      <c r="I57" s="133">
        <v>533.71963000000005</v>
      </c>
      <c r="J57" s="133">
        <v>552.47962800000005</v>
      </c>
      <c r="K57" s="1284">
        <v>-242.45876200000009</v>
      </c>
      <c r="L57" s="1305"/>
      <c r="M57" s="1305"/>
    </row>
    <row r="58" spans="1:13" s="16" customFormat="1" ht="12" customHeight="1">
      <c r="A58" s="131"/>
      <c r="B58" s="1566"/>
      <c r="C58" s="1547" t="s">
        <v>369</v>
      </c>
      <c r="D58" s="1547"/>
      <c r="E58" s="445" t="s">
        <v>1157</v>
      </c>
      <c r="F58" s="1175">
        <v>291</v>
      </c>
      <c r="G58" s="101">
        <v>94</v>
      </c>
      <c r="H58" s="133">
        <v>600</v>
      </c>
      <c r="I58" s="133">
        <v>2762</v>
      </c>
      <c r="J58" s="133">
        <v>3054</v>
      </c>
      <c r="K58" s="1284">
        <v>-2763</v>
      </c>
      <c r="L58" s="1305"/>
      <c r="M58" s="1305"/>
    </row>
    <row r="59" spans="1:13" s="16" customFormat="1" ht="12" customHeight="1">
      <c r="A59" s="131"/>
      <c r="B59" s="1566"/>
      <c r="C59" s="1547" t="s">
        <v>90</v>
      </c>
      <c r="D59" s="1547"/>
      <c r="E59" s="445" t="s">
        <v>1157</v>
      </c>
      <c r="F59" s="1175">
        <v>9035.1090359999998</v>
      </c>
      <c r="G59" s="101">
        <v>10333</v>
      </c>
      <c r="H59" s="133">
        <v>10628</v>
      </c>
      <c r="I59" s="133">
        <v>10494</v>
      </c>
      <c r="J59" s="133">
        <v>12274</v>
      </c>
      <c r="K59" s="1284">
        <v>-3238.8909640000002</v>
      </c>
      <c r="L59" s="1305"/>
      <c r="M59" s="1305"/>
    </row>
    <row r="60" spans="1:13" s="16" customFormat="1" ht="12" customHeight="1">
      <c r="A60" s="131"/>
      <c r="B60" s="1566"/>
      <c r="C60" s="1552" t="s">
        <v>370</v>
      </c>
      <c r="D60" s="1553"/>
      <c r="E60" s="1341" t="s">
        <v>1157</v>
      </c>
      <c r="F60" s="1179">
        <v>103422.071668</v>
      </c>
      <c r="G60" s="57">
        <v>124170.77704399999</v>
      </c>
      <c r="H60" s="144">
        <v>148660.89041900003</v>
      </c>
      <c r="I60" s="144">
        <v>171235.78381999992</v>
      </c>
      <c r="J60" s="144">
        <v>189470.76245099993</v>
      </c>
      <c r="K60" s="145">
        <v>-86048.690782999925</v>
      </c>
      <c r="L60" s="1306"/>
      <c r="M60" s="1306"/>
    </row>
    <row r="61" spans="1:13" s="16" customFormat="1" ht="12" customHeight="1">
      <c r="A61" s="131"/>
      <c r="B61" s="1566"/>
      <c r="C61" s="1547" t="s">
        <v>371</v>
      </c>
      <c r="D61" s="1547"/>
      <c r="E61" s="444" t="s">
        <v>1157</v>
      </c>
      <c r="F61" s="1174">
        <v>101555.776268</v>
      </c>
      <c r="G61" s="57">
        <v>122305.33404399999</v>
      </c>
      <c r="H61" s="129">
        <v>146858.04341900002</v>
      </c>
      <c r="I61" s="129">
        <v>169351.81521999993</v>
      </c>
      <c r="J61" s="129">
        <v>187660.93785099994</v>
      </c>
      <c r="K61" s="1283">
        <v>-86105.161582999935</v>
      </c>
      <c r="L61" s="1306"/>
      <c r="M61" s="1306"/>
    </row>
    <row r="62" spans="1:13" s="16" customFormat="1" ht="12" customHeight="1">
      <c r="A62" s="131"/>
      <c r="B62" s="1566"/>
      <c r="C62" s="1547" t="s">
        <v>367</v>
      </c>
      <c r="D62" s="1547"/>
      <c r="E62" s="445" t="s">
        <v>1157</v>
      </c>
      <c r="F62" s="1175">
        <v>1866.2954</v>
      </c>
      <c r="G62" s="101">
        <v>1865.4429999999998</v>
      </c>
      <c r="H62" s="133">
        <v>1802.8470000000002</v>
      </c>
      <c r="I62" s="133">
        <v>1883.9685999999999</v>
      </c>
      <c r="J62" s="133">
        <v>1809.8245999999999</v>
      </c>
      <c r="K62" s="1284">
        <v>56.470800000000054</v>
      </c>
      <c r="L62" s="1305"/>
      <c r="M62" s="1305"/>
    </row>
    <row r="63" spans="1:13" s="16" customFormat="1" ht="12" customHeight="1">
      <c r="A63" s="131"/>
      <c r="B63" s="1566"/>
      <c r="C63" s="1552" t="s">
        <v>373</v>
      </c>
      <c r="D63" s="1553"/>
      <c r="E63" s="1341" t="s">
        <v>1157</v>
      </c>
      <c r="F63" s="1179">
        <v>123457.616465</v>
      </c>
      <c r="G63" s="57">
        <v>147376.57414300001</v>
      </c>
      <c r="H63" s="144">
        <v>171419.54229500005</v>
      </c>
      <c r="I63" s="144">
        <v>198559.42858599994</v>
      </c>
      <c r="J63" s="144">
        <v>218500.45571999994</v>
      </c>
      <c r="K63" s="145">
        <v>-95042.839254999941</v>
      </c>
      <c r="L63" s="1306"/>
      <c r="M63" s="1306"/>
    </row>
    <row r="64" spans="1:13" s="16" customFormat="1" ht="12" customHeight="1">
      <c r="A64" s="131"/>
      <c r="B64" s="1566"/>
      <c r="C64" s="1552" t="s">
        <v>372</v>
      </c>
      <c r="D64" s="1553"/>
      <c r="E64" s="1341" t="s">
        <v>1157</v>
      </c>
      <c r="F64" s="1179">
        <v>1882.9874</v>
      </c>
      <c r="G64" s="57">
        <v>13636.26434</v>
      </c>
      <c r="H64" s="144">
        <v>48279.188188000007</v>
      </c>
      <c r="I64" s="144">
        <v>80668.686997999976</v>
      </c>
      <c r="J64" s="144">
        <v>228106.54641899999</v>
      </c>
      <c r="K64" s="145">
        <v>-226223.55901899998</v>
      </c>
      <c r="L64" s="1306"/>
      <c r="M64" s="1306"/>
    </row>
    <row r="65" spans="1:13" s="16" customFormat="1" ht="12" customHeight="1">
      <c r="A65" s="131"/>
      <c r="B65" s="1566"/>
      <c r="C65" s="1547" t="s">
        <v>371</v>
      </c>
      <c r="D65" s="1547"/>
      <c r="E65" s="444" t="s">
        <v>1157</v>
      </c>
      <c r="F65" s="1174">
        <v>16.692000000000004</v>
      </c>
      <c r="G65" s="57">
        <v>11770.82134</v>
      </c>
      <c r="H65" s="129">
        <v>46476.341188000006</v>
      </c>
      <c r="I65" s="129">
        <v>78784.718397999983</v>
      </c>
      <c r="J65" s="129">
        <v>226296.721819</v>
      </c>
      <c r="K65" s="1283">
        <v>-226280.02981899999</v>
      </c>
      <c r="L65" s="1306"/>
      <c r="M65" s="1306"/>
    </row>
    <row r="66" spans="1:13" s="16" customFormat="1" ht="12" customHeight="1">
      <c r="A66" s="131"/>
      <c r="B66" s="1566"/>
      <c r="C66" s="1547" t="s">
        <v>367</v>
      </c>
      <c r="D66" s="1547"/>
      <c r="E66" s="445" t="s">
        <v>1157</v>
      </c>
      <c r="F66" s="1175">
        <v>1866.2954</v>
      </c>
      <c r="G66" s="101">
        <v>1865.4429999999998</v>
      </c>
      <c r="H66" s="133">
        <v>1802.8470000000002</v>
      </c>
      <c r="I66" s="133">
        <v>1883.9685999999999</v>
      </c>
      <c r="J66" s="133">
        <v>1809.8245999999999</v>
      </c>
      <c r="K66" s="1284">
        <v>56.470800000000054</v>
      </c>
      <c r="L66" s="1305"/>
      <c r="M66" s="1305"/>
    </row>
    <row r="67" spans="1:13" s="16" customFormat="1" ht="12" customHeight="1">
      <c r="A67" s="131"/>
      <c r="B67" s="1566"/>
      <c r="C67" s="1552" t="s">
        <v>374</v>
      </c>
      <c r="D67" s="1553"/>
      <c r="E67" s="1341" t="s">
        <v>1157</v>
      </c>
      <c r="F67" s="1174">
        <v>21918.532197</v>
      </c>
      <c r="G67" s="57">
        <v>36842.061439000012</v>
      </c>
      <c r="H67" s="144">
        <v>71037.840064000018</v>
      </c>
      <c r="I67" s="144">
        <v>107992.33176399999</v>
      </c>
      <c r="J67" s="144">
        <v>257136.239688</v>
      </c>
      <c r="K67" s="145">
        <v>-235217.70749100001</v>
      </c>
      <c r="L67" s="1306"/>
      <c r="M67" s="1306"/>
    </row>
    <row r="68" spans="1:13" s="16" customFormat="1" ht="12" customHeight="1">
      <c r="A68" s="131"/>
      <c r="B68" s="1566"/>
      <c r="C68" s="1552" t="s">
        <v>340</v>
      </c>
      <c r="D68" s="1553"/>
      <c r="E68" s="1341" t="s">
        <v>1157</v>
      </c>
      <c r="F68" s="1179">
        <v>19417.830999999998</v>
      </c>
      <c r="G68" s="57">
        <v>2406.3000000000002</v>
      </c>
      <c r="H68" s="144">
        <v>19134</v>
      </c>
      <c r="I68" s="144">
        <v>68136</v>
      </c>
      <c r="J68" s="144">
        <v>69232</v>
      </c>
      <c r="K68" s="145">
        <v>-49814.169000000002</v>
      </c>
      <c r="L68" s="1306"/>
      <c r="M68" s="1306"/>
    </row>
    <row r="69" spans="1:13" s="16" customFormat="1" ht="12" customHeight="1">
      <c r="A69" s="131"/>
      <c r="B69" s="1566"/>
      <c r="C69" s="1547" t="s">
        <v>375</v>
      </c>
      <c r="D69" s="1547"/>
      <c r="E69" s="444" t="s">
        <v>1157</v>
      </c>
      <c r="F69" s="1174">
        <v>17694</v>
      </c>
      <c r="G69" s="57">
        <v>1797</v>
      </c>
      <c r="H69" s="129">
        <v>17123</v>
      </c>
      <c r="I69" s="129">
        <v>64347</v>
      </c>
      <c r="J69" s="129">
        <v>65456</v>
      </c>
      <c r="K69" s="1283">
        <v>-47762</v>
      </c>
      <c r="L69" s="1310"/>
      <c r="M69" s="1306"/>
    </row>
    <row r="70" spans="1:13" s="16" customFormat="1" ht="12" customHeight="1">
      <c r="A70" s="131"/>
      <c r="B70" s="1566"/>
      <c r="C70" s="1547" t="s">
        <v>376</v>
      </c>
      <c r="D70" s="1548"/>
      <c r="E70" s="445" t="s">
        <v>1157</v>
      </c>
      <c r="F70" s="1175">
        <v>1723.8309999999999</v>
      </c>
      <c r="G70" s="101">
        <v>609.29999999999995</v>
      </c>
      <c r="H70" s="133">
        <v>2011</v>
      </c>
      <c r="I70" s="133">
        <v>3789</v>
      </c>
      <c r="J70" s="133">
        <v>3776</v>
      </c>
      <c r="K70" s="1284">
        <v>-2052.1689999999999</v>
      </c>
      <c r="L70" s="1305"/>
      <c r="M70" s="1305"/>
    </row>
    <row r="71" spans="1:13" s="46" customFormat="1" ht="12" customHeight="1">
      <c r="A71" s="1275"/>
      <c r="B71" s="1566"/>
      <c r="C71" s="1552" t="s">
        <v>377</v>
      </c>
      <c r="D71" s="1553"/>
      <c r="E71" s="1342" t="s">
        <v>1157</v>
      </c>
      <c r="F71" s="1285">
        <v>123457.616465</v>
      </c>
      <c r="G71" s="1276">
        <v>147376.67414299995</v>
      </c>
      <c r="H71" s="1203">
        <v>171509.28409499998</v>
      </c>
      <c r="I71" s="1203">
        <v>198559.42858600002</v>
      </c>
      <c r="J71" s="1203">
        <v>218500.45572000003</v>
      </c>
      <c r="K71" s="1204">
        <v>-95042.839255000028</v>
      </c>
      <c r="L71" s="1311"/>
      <c r="M71" s="1311"/>
    </row>
    <row r="72" spans="1:13" s="16" customFormat="1" ht="12" customHeight="1">
      <c r="A72" s="131"/>
      <c r="B72" s="1566"/>
      <c r="C72" s="1547" t="s">
        <v>231</v>
      </c>
      <c r="D72" s="1547"/>
      <c r="E72" s="445" t="s">
        <v>1157</v>
      </c>
      <c r="F72" s="1175">
        <v>64304.247919000001</v>
      </c>
      <c r="G72" s="132">
        <v>61070.475665000005</v>
      </c>
      <c r="H72" s="133">
        <v>75269.397870999979</v>
      </c>
      <c r="I72" s="133">
        <v>91091.279370000004</v>
      </c>
      <c r="J72" s="133">
        <v>96816.769078000027</v>
      </c>
      <c r="K72" s="1284">
        <v>-32512.521159000025</v>
      </c>
      <c r="L72" s="1305"/>
      <c r="M72" s="1305"/>
    </row>
    <row r="73" spans="1:13" s="16" customFormat="1" ht="12" customHeight="1">
      <c r="A73" s="131"/>
      <c r="B73" s="1566"/>
      <c r="C73" s="1547" t="s">
        <v>230</v>
      </c>
      <c r="D73" s="1547"/>
      <c r="E73" s="445" t="s">
        <v>1157</v>
      </c>
      <c r="F73" s="1175">
        <v>13570.039850000008</v>
      </c>
      <c r="G73" s="132">
        <v>18876.030477999957</v>
      </c>
      <c r="H73" s="133">
        <v>21725.305214000018</v>
      </c>
      <c r="I73" s="133">
        <v>28252.479005999998</v>
      </c>
      <c r="J73" s="133">
        <v>32915.333462000002</v>
      </c>
      <c r="K73" s="1284">
        <v>-19345.293611999994</v>
      </c>
      <c r="L73" s="1305"/>
      <c r="M73" s="1305"/>
    </row>
    <row r="74" spans="1:13" s="16" customFormat="1" ht="12" customHeight="1">
      <c r="A74" s="131"/>
      <c r="B74" s="1566"/>
      <c r="C74" s="1547" t="s">
        <v>378</v>
      </c>
      <c r="D74" s="1547"/>
      <c r="E74" s="445" t="s">
        <v>1157</v>
      </c>
      <c r="F74" s="1175">
        <v>36208.634859999998</v>
      </c>
      <c r="G74" s="101">
        <v>56949.676599999992</v>
      </c>
      <c r="H74" s="133">
        <v>63222.975809999996</v>
      </c>
      <c r="I74" s="133">
        <v>65899.076510000014</v>
      </c>
      <c r="J74" s="133">
        <v>73353.038860000001</v>
      </c>
      <c r="K74" s="1284">
        <v>-37144.404000000002</v>
      </c>
      <c r="L74" s="1305"/>
      <c r="M74" s="1305"/>
    </row>
    <row r="75" spans="1:13" s="16" customFormat="1" ht="12" customHeight="1">
      <c r="A75" s="131"/>
      <c r="B75" s="1566"/>
      <c r="C75" s="1102" t="s">
        <v>970</v>
      </c>
      <c r="D75" s="1102"/>
      <c r="E75" s="445" t="s">
        <v>1157</v>
      </c>
      <c r="F75" s="1175">
        <v>48.584800000000001</v>
      </c>
      <c r="G75" s="101">
        <v>53.391400000000004</v>
      </c>
      <c r="H75" s="133">
        <v>63.605200000000004</v>
      </c>
      <c r="I75" s="133">
        <v>60.593699999999998</v>
      </c>
      <c r="J75" s="133">
        <v>87.314319999999981</v>
      </c>
      <c r="K75" s="1284">
        <v>-38.72951999999998</v>
      </c>
      <c r="L75" s="1305"/>
      <c r="M75" s="1305"/>
    </row>
    <row r="76" spans="1:13" s="16" customFormat="1" ht="12" customHeight="1">
      <c r="A76" s="131"/>
      <c r="B76" s="1566"/>
      <c r="C76" s="1547" t="s">
        <v>369</v>
      </c>
      <c r="D76" s="1547"/>
      <c r="E76" s="445" t="s">
        <v>1157</v>
      </c>
      <c r="F76" s="1175">
        <v>291</v>
      </c>
      <c r="G76" s="101">
        <v>94.1</v>
      </c>
      <c r="H76" s="133">
        <v>600</v>
      </c>
      <c r="I76" s="133">
        <v>2762</v>
      </c>
      <c r="J76" s="133">
        <v>3054</v>
      </c>
      <c r="K76" s="1284">
        <v>-2763</v>
      </c>
      <c r="L76" s="1305"/>
      <c r="M76" s="1305"/>
    </row>
    <row r="77" spans="1:13" s="16" customFormat="1" ht="12" customHeight="1">
      <c r="A77" s="131"/>
      <c r="B77" s="1566"/>
      <c r="C77" s="1547" t="s">
        <v>90</v>
      </c>
      <c r="D77" s="1547"/>
      <c r="E77" s="445" t="s">
        <v>1157</v>
      </c>
      <c r="F77" s="1175">
        <v>9035.1090359999998</v>
      </c>
      <c r="G77" s="101">
        <v>10333</v>
      </c>
      <c r="H77" s="133">
        <v>10628</v>
      </c>
      <c r="I77" s="133">
        <v>10494</v>
      </c>
      <c r="J77" s="133">
        <v>12274</v>
      </c>
      <c r="K77" s="1284">
        <v>-3238.8909640000002</v>
      </c>
      <c r="L77" s="1305"/>
      <c r="M77" s="1305"/>
    </row>
    <row r="78" spans="1:13" s="46" customFormat="1" ht="12" customHeight="1">
      <c r="A78" s="1275"/>
      <c r="B78" s="1566"/>
      <c r="C78" s="1552" t="s">
        <v>1155</v>
      </c>
      <c r="D78" s="1553"/>
      <c r="E78" s="1341" t="s">
        <v>98</v>
      </c>
      <c r="F78" s="1401">
        <v>142.87544746500001</v>
      </c>
      <c r="G78" s="1272">
        <v>149.78287414299999</v>
      </c>
      <c r="H78" s="144">
        <v>190.55354229500006</v>
      </c>
      <c r="I78" s="144">
        <v>266.69542858599993</v>
      </c>
      <c r="J78" s="144">
        <v>287.73245571999996</v>
      </c>
      <c r="K78" s="145">
        <v>-144.85700825499995</v>
      </c>
      <c r="L78" s="1312"/>
      <c r="M78" s="1312"/>
    </row>
    <row r="79" spans="1:13" s="16" customFormat="1" ht="12" customHeight="1">
      <c r="A79" s="131"/>
      <c r="B79" s="1566"/>
      <c r="C79" s="1547" t="s">
        <v>47</v>
      </c>
      <c r="D79" s="1547"/>
      <c r="E79" s="444" t="s">
        <v>98</v>
      </c>
      <c r="F79" s="1202">
        <v>20.035544797</v>
      </c>
      <c r="G79" s="68">
        <v>23.205797099000009</v>
      </c>
      <c r="H79" s="1287">
        <v>22.758651876000002</v>
      </c>
      <c r="I79" s="1287">
        <v>27.323644766000012</v>
      </c>
      <c r="J79" s="1287">
        <v>29.02969326900001</v>
      </c>
      <c r="K79" s="1283">
        <v>-8.9941484720000098</v>
      </c>
      <c r="L79" s="1306"/>
      <c r="M79" s="1306"/>
    </row>
    <row r="80" spans="1:13" s="16" customFormat="1" ht="12" customHeight="1">
      <c r="A80" s="131"/>
      <c r="B80" s="1566"/>
      <c r="C80" s="1547" t="s">
        <v>973</v>
      </c>
      <c r="D80" s="1548"/>
      <c r="E80" s="445" t="s">
        <v>98</v>
      </c>
      <c r="F80" s="1188">
        <v>103.422071668</v>
      </c>
      <c r="G80" s="1288">
        <v>124.17077704399999</v>
      </c>
      <c r="H80" s="1289">
        <v>148.66089041900003</v>
      </c>
      <c r="I80" s="1289">
        <v>171.23578381999994</v>
      </c>
      <c r="J80" s="1289">
        <v>189.47076245099993</v>
      </c>
      <c r="K80" s="1284">
        <v>-86.048690782999927</v>
      </c>
      <c r="L80" s="1305"/>
      <c r="M80" s="1305"/>
    </row>
    <row r="81" spans="1:13" s="16" customFormat="1" ht="12" customHeight="1">
      <c r="A81" s="131"/>
      <c r="B81" s="1566"/>
      <c r="C81" s="1547" t="s">
        <v>379</v>
      </c>
      <c r="D81" s="1548"/>
      <c r="E81" s="445" t="s">
        <v>98</v>
      </c>
      <c r="F81" s="1188">
        <v>19.417831</v>
      </c>
      <c r="G81" s="1288">
        <v>2.4063000000000003</v>
      </c>
      <c r="H81" s="1289">
        <v>19.134</v>
      </c>
      <c r="I81" s="1289">
        <v>68.135999999999996</v>
      </c>
      <c r="J81" s="1289">
        <v>69.231999999999999</v>
      </c>
      <c r="K81" s="1284">
        <v>-49.814169</v>
      </c>
      <c r="L81" s="1305"/>
      <c r="M81" s="1305"/>
    </row>
    <row r="82" spans="1:13" s="46" customFormat="1" ht="12" customHeight="1">
      <c r="A82" s="1275"/>
      <c r="B82" s="1566"/>
      <c r="C82" s="1552" t="s">
        <v>1156</v>
      </c>
      <c r="D82" s="1553"/>
      <c r="E82" s="1341" t="s">
        <v>98</v>
      </c>
      <c r="F82" s="1401">
        <v>41.336363196999997</v>
      </c>
      <c r="G82" s="1272">
        <v>39.248361439000007</v>
      </c>
      <c r="H82" s="144">
        <v>90.171840064000008</v>
      </c>
      <c r="I82" s="144">
        <v>176.128331764</v>
      </c>
      <c r="J82" s="144">
        <v>326.36823968800002</v>
      </c>
      <c r="K82" s="145">
        <v>-285.03187649100005</v>
      </c>
      <c r="L82" s="1312"/>
      <c r="M82" s="1312"/>
    </row>
    <row r="83" spans="1:13" s="16" customFormat="1" ht="12" customHeight="1">
      <c r="A83" s="131"/>
      <c r="B83" s="1566"/>
      <c r="C83" s="1547" t="s">
        <v>47</v>
      </c>
      <c r="D83" s="1547"/>
      <c r="E83" s="444" t="s">
        <v>98</v>
      </c>
      <c r="F83" s="1202">
        <v>20.035544797</v>
      </c>
      <c r="G83" s="57">
        <v>23.205797099000009</v>
      </c>
      <c r="H83" s="129">
        <v>22.758651876000002</v>
      </c>
      <c r="I83" s="129">
        <v>27.323644766000012</v>
      </c>
      <c r="J83" s="129">
        <v>29.02969326900001</v>
      </c>
      <c r="K83" s="1283">
        <v>-8.9941484720000098</v>
      </c>
      <c r="L83" s="1306"/>
      <c r="M83" s="1306"/>
    </row>
    <row r="84" spans="1:13" s="16" customFormat="1" ht="12" customHeight="1">
      <c r="A84" s="131"/>
      <c r="B84" s="1566"/>
      <c r="C84" s="1547" t="s">
        <v>972</v>
      </c>
      <c r="D84" s="1548"/>
      <c r="E84" s="445" t="s">
        <v>98</v>
      </c>
      <c r="F84" s="1188">
        <v>1.8829874</v>
      </c>
      <c r="G84" s="101">
        <v>13.63626434</v>
      </c>
      <c r="H84" s="133">
        <v>48.279188188000006</v>
      </c>
      <c r="I84" s="133">
        <v>80.66868699799997</v>
      </c>
      <c r="J84" s="133">
        <v>228.10654641899998</v>
      </c>
      <c r="K84" s="1284">
        <v>-226.22355901899999</v>
      </c>
      <c r="L84" s="1305"/>
      <c r="M84" s="1305"/>
    </row>
    <row r="85" spans="1:13" s="16" customFormat="1" ht="12" customHeight="1">
      <c r="A85" s="131"/>
      <c r="B85" s="1566"/>
      <c r="C85" s="1547" t="s">
        <v>379</v>
      </c>
      <c r="D85" s="1548"/>
      <c r="E85" s="445" t="s">
        <v>98</v>
      </c>
      <c r="F85" s="1188">
        <v>19.417831</v>
      </c>
      <c r="G85" s="101">
        <v>2.4063000000000003</v>
      </c>
      <c r="H85" s="133">
        <v>19.134</v>
      </c>
      <c r="I85" s="133">
        <v>68.135999999999996</v>
      </c>
      <c r="J85" s="133">
        <v>69.231999999999999</v>
      </c>
      <c r="K85" s="1284">
        <v>-49.814169</v>
      </c>
      <c r="L85" s="1305"/>
      <c r="M85" s="1305"/>
    </row>
    <row r="86" spans="1:13" s="16" customFormat="1" ht="12" customHeight="1">
      <c r="A86" s="131"/>
      <c r="B86" s="1566"/>
      <c r="C86" s="1552" t="s">
        <v>1194</v>
      </c>
      <c r="D86" s="1553"/>
      <c r="E86" s="1343" t="s">
        <v>98</v>
      </c>
      <c r="F86" s="1286">
        <v>42</v>
      </c>
      <c r="G86" s="1273" t="s">
        <v>145</v>
      </c>
      <c r="H86" s="1274" t="s">
        <v>145</v>
      </c>
      <c r="I86" s="1274" t="s">
        <v>145</v>
      </c>
      <c r="J86" s="1274" t="s">
        <v>145</v>
      </c>
      <c r="K86" s="1274" t="s">
        <v>145</v>
      </c>
      <c r="L86" s="1306"/>
      <c r="M86" s="1306"/>
    </row>
    <row r="87" spans="1:13" s="16" customFormat="1" ht="12" customHeight="1">
      <c r="A87" s="131"/>
      <c r="B87" s="1566"/>
      <c r="C87" s="429"/>
      <c r="D87" s="429"/>
      <c r="E87" s="1339"/>
      <c r="F87" s="1181"/>
      <c r="G87" s="67"/>
      <c r="H87" s="142"/>
      <c r="I87" s="142"/>
      <c r="J87" s="142"/>
      <c r="K87" s="145"/>
      <c r="L87" s="1306"/>
      <c r="M87" s="1306"/>
    </row>
    <row r="88" spans="1:13" s="16" customFormat="1" ht="12" customHeight="1">
      <c r="A88" s="131"/>
      <c r="B88" s="1566"/>
      <c r="C88" s="429"/>
      <c r="D88" s="429"/>
      <c r="E88" s="1338"/>
      <c r="F88" s="1184"/>
      <c r="G88" s="1168"/>
      <c r="H88" s="1169"/>
      <c r="I88" s="1169"/>
      <c r="J88" s="1169"/>
      <c r="K88" s="1170"/>
      <c r="L88" s="1296"/>
      <c r="M88" s="1296"/>
    </row>
    <row r="89" spans="1:13" s="16" customFormat="1" ht="12" customHeight="1">
      <c r="A89" s="131"/>
      <c r="B89" s="1566"/>
      <c r="C89" s="1545" t="s">
        <v>335</v>
      </c>
      <c r="D89" s="1545"/>
      <c r="E89" s="1334" t="s">
        <v>196</v>
      </c>
      <c r="F89" s="208" t="s">
        <v>397</v>
      </c>
      <c r="G89" s="122" t="s">
        <v>255</v>
      </c>
      <c r="H89" s="122" t="s">
        <v>314</v>
      </c>
      <c r="I89" s="122" t="s">
        <v>256</v>
      </c>
      <c r="J89" s="122" t="s">
        <v>257</v>
      </c>
      <c r="K89" s="122" t="s">
        <v>988</v>
      </c>
      <c r="L89" s="1298" t="s">
        <v>392</v>
      </c>
      <c r="M89" s="1318" t="s">
        <v>148</v>
      </c>
    </row>
    <row r="90" spans="1:13" s="16" customFormat="1" ht="12" customHeight="1">
      <c r="A90" s="131"/>
      <c r="B90" s="1566"/>
      <c r="C90" s="1547" t="s">
        <v>974</v>
      </c>
      <c r="D90" s="1547"/>
      <c r="E90" s="444" t="s">
        <v>341</v>
      </c>
      <c r="F90" s="1185">
        <v>0.47295610065217392</v>
      </c>
      <c r="G90" s="152">
        <v>0.48098114508578443</v>
      </c>
      <c r="H90" s="146">
        <v>1.0864077116144581</v>
      </c>
      <c r="I90" s="146">
        <v>2.179806086188119</v>
      </c>
      <c r="J90" s="147">
        <v>3.9086016729101796</v>
      </c>
      <c r="K90" s="148">
        <v>-3.4356455722580055</v>
      </c>
      <c r="L90" s="1306"/>
      <c r="M90" s="1306"/>
    </row>
    <row r="91" spans="1:13" s="16" customFormat="1" ht="12" customHeight="1">
      <c r="A91" s="131"/>
      <c r="B91" s="1566"/>
      <c r="C91" s="1547" t="s">
        <v>975</v>
      </c>
      <c r="D91" s="1548"/>
      <c r="E91" s="445" t="s">
        <v>342</v>
      </c>
      <c r="F91" s="1180">
        <v>1.3871445768268546E-2</v>
      </c>
      <c r="G91" s="65">
        <v>2.2950449305369509E-2</v>
      </c>
      <c r="H91" s="1166">
        <v>4.4894071325152843E-2</v>
      </c>
      <c r="I91" s="1166">
        <v>6.9420018512643428E-2</v>
      </c>
      <c r="J91" s="1166">
        <v>0.16219341535316176</v>
      </c>
      <c r="K91" s="1293">
        <v>-0.14832196958489322</v>
      </c>
      <c r="L91" s="1296"/>
      <c r="M91" s="1296"/>
    </row>
    <row r="92" spans="1:13" s="16" customFormat="1" ht="12" customHeight="1">
      <c r="A92" s="131"/>
      <c r="B92" s="1566"/>
      <c r="C92" s="1102" t="s">
        <v>987</v>
      </c>
      <c r="D92" s="1101"/>
      <c r="E92" s="1344" t="s">
        <v>1093</v>
      </c>
      <c r="F92" s="1186">
        <v>1.6563697386199712</v>
      </c>
      <c r="G92" s="70">
        <v>1.7888952342297182</v>
      </c>
      <c r="H92" s="71">
        <v>4.1427841617201144</v>
      </c>
      <c r="I92" s="71">
        <v>8.1420271710428995</v>
      </c>
      <c r="J92" s="71">
        <v>15.441343664269493</v>
      </c>
      <c r="K92" s="1294">
        <v>-13.784973925649521</v>
      </c>
      <c r="L92" s="1307"/>
      <c r="M92" s="1307"/>
    </row>
    <row r="93" spans="1:13" s="16" customFormat="1" ht="12" customHeight="1">
      <c r="A93" s="131"/>
      <c r="B93" s="1566"/>
      <c r="C93" s="428"/>
      <c r="D93" s="428"/>
      <c r="E93" s="1338"/>
      <c r="F93" s="1184"/>
      <c r="G93" s="1168"/>
      <c r="H93" s="1169"/>
      <c r="I93" s="1169"/>
      <c r="J93" s="1169"/>
      <c r="K93" s="1170"/>
      <c r="L93" s="1296"/>
      <c r="M93" s="1296"/>
    </row>
    <row r="94" spans="1:13" s="16" customFormat="1" ht="12" customHeight="1">
      <c r="A94" s="131"/>
      <c r="B94" s="1566"/>
      <c r="C94" s="1545" t="s">
        <v>976</v>
      </c>
      <c r="D94" s="1545"/>
      <c r="E94" s="1334" t="s">
        <v>196</v>
      </c>
      <c r="F94" s="208" t="s">
        <v>397</v>
      </c>
      <c r="G94" s="122" t="s">
        <v>255</v>
      </c>
      <c r="H94" s="122" t="s">
        <v>314</v>
      </c>
      <c r="I94" s="122" t="s">
        <v>256</v>
      </c>
      <c r="J94" s="122" t="s">
        <v>257</v>
      </c>
      <c r="K94" s="122" t="s">
        <v>988</v>
      </c>
      <c r="L94" s="1298" t="s">
        <v>392</v>
      </c>
      <c r="M94" s="1318" t="s">
        <v>148</v>
      </c>
    </row>
    <row r="95" spans="1:13" s="16" customFormat="1" ht="12" customHeight="1">
      <c r="A95" s="131"/>
      <c r="B95" s="1566"/>
      <c r="C95" s="1546" t="s">
        <v>110</v>
      </c>
      <c r="D95" s="1546"/>
      <c r="E95" s="444" t="s">
        <v>1157</v>
      </c>
      <c r="F95" s="1179">
        <v>20035.544796999999</v>
      </c>
      <c r="G95" s="57">
        <v>23205.79709900001</v>
      </c>
      <c r="H95" s="129">
        <v>22758.651876000004</v>
      </c>
      <c r="I95" s="129">
        <v>27323.644766000012</v>
      </c>
      <c r="J95" s="129">
        <v>29029.69326900001</v>
      </c>
      <c r="K95" s="137">
        <v>-8994.1484720000117</v>
      </c>
      <c r="L95" s="1306"/>
      <c r="M95" s="1306"/>
    </row>
    <row r="96" spans="1:13" s="16" customFormat="1" ht="12" customHeight="1">
      <c r="A96" s="131"/>
      <c r="B96" s="1566"/>
      <c r="C96" s="1547" t="s">
        <v>380</v>
      </c>
      <c r="D96" s="1548"/>
      <c r="E96" s="445" t="s">
        <v>1157</v>
      </c>
      <c r="F96" s="1183">
        <v>103422.071668</v>
      </c>
      <c r="G96" s="1171">
        <v>124170.77704399999</v>
      </c>
      <c r="H96" s="1172">
        <v>148660.89041900003</v>
      </c>
      <c r="I96" s="1172">
        <v>171235.78381999992</v>
      </c>
      <c r="J96" s="1172">
        <v>189470.76245099993</v>
      </c>
      <c r="K96" s="1167">
        <v>-86048.690782999925</v>
      </c>
      <c r="L96" s="1296"/>
      <c r="M96" s="1296"/>
    </row>
    <row r="97" spans="1:13" s="16" customFormat="1" ht="12" customHeight="1">
      <c r="A97" s="131"/>
      <c r="B97" s="1566"/>
      <c r="C97" s="1547" t="s">
        <v>977</v>
      </c>
      <c r="D97" s="1548"/>
      <c r="E97" s="445" t="s">
        <v>1157</v>
      </c>
      <c r="F97" s="1175">
        <v>123457.616465</v>
      </c>
      <c r="G97" s="1173">
        <v>147376.57414300001</v>
      </c>
      <c r="H97" s="1172">
        <v>171419.54229500005</v>
      </c>
      <c r="I97" s="1172">
        <v>198559.42858599994</v>
      </c>
      <c r="J97" s="1172">
        <v>218500.45571999994</v>
      </c>
      <c r="K97" s="1167">
        <v>-95042.839254999941</v>
      </c>
      <c r="L97" s="1296"/>
      <c r="M97" s="1296"/>
    </row>
    <row r="98" spans="1:13" s="16" customFormat="1" ht="22.5">
      <c r="A98" s="131"/>
      <c r="B98" s="1566"/>
      <c r="C98" s="1549" t="s">
        <v>978</v>
      </c>
      <c r="D98" s="1549"/>
      <c r="E98" s="446" t="s">
        <v>344</v>
      </c>
      <c r="F98" s="1187">
        <v>-0.43497776213699868</v>
      </c>
      <c r="G98" s="21">
        <v>-0.32550907659498202</v>
      </c>
      <c r="H98" s="60">
        <v>-0.21547283857994465</v>
      </c>
      <c r="I98" s="60">
        <v>-9.1263091732649168E-2</v>
      </c>
      <c r="J98" s="117" t="s">
        <v>145</v>
      </c>
      <c r="K98" s="21">
        <v>-0.43</v>
      </c>
      <c r="L98" s="1307" t="s">
        <v>1092</v>
      </c>
      <c r="M98" s="1307"/>
    </row>
    <row r="99" spans="1:13" s="16" customFormat="1" ht="12" customHeight="1">
      <c r="A99" s="131"/>
      <c r="B99" s="1566"/>
      <c r="C99" s="427"/>
      <c r="D99" s="427"/>
      <c r="E99" s="1338"/>
      <c r="F99" s="1184"/>
      <c r="G99" s="1169"/>
      <c r="H99" s="1169"/>
      <c r="I99" s="1169"/>
      <c r="J99" s="1169"/>
      <c r="K99" s="1170"/>
      <c r="L99" s="1296"/>
      <c r="M99" s="1296"/>
    </row>
    <row r="100" spans="1:13" s="16" customFormat="1" ht="12" customHeight="1">
      <c r="A100" s="131"/>
      <c r="B100" s="1566"/>
      <c r="C100" s="1545" t="s">
        <v>384</v>
      </c>
      <c r="D100" s="1545"/>
      <c r="E100" s="1334" t="s">
        <v>196</v>
      </c>
      <c r="F100" s="208" t="s">
        <v>397</v>
      </c>
      <c r="G100" s="122" t="s">
        <v>255</v>
      </c>
      <c r="H100" s="122" t="s">
        <v>314</v>
      </c>
      <c r="I100" s="122" t="s">
        <v>256</v>
      </c>
      <c r="J100" s="122" t="s">
        <v>257</v>
      </c>
      <c r="K100" s="122" t="s">
        <v>988</v>
      </c>
      <c r="L100" s="1298" t="s">
        <v>392</v>
      </c>
      <c r="M100" s="1318" t="s">
        <v>148</v>
      </c>
    </row>
    <row r="101" spans="1:13" s="16" customFormat="1" ht="12" customHeight="1">
      <c r="A101" s="131"/>
      <c r="B101" s="1566"/>
      <c r="C101" s="1546" t="s">
        <v>110</v>
      </c>
      <c r="D101" s="1546"/>
      <c r="E101" s="444" t="s">
        <v>1157</v>
      </c>
      <c r="F101" s="1174">
        <v>20035.544796999999</v>
      </c>
      <c r="G101" s="128">
        <v>23205.79709900001</v>
      </c>
      <c r="H101" s="129">
        <v>22758.651876000004</v>
      </c>
      <c r="I101" s="129">
        <v>27323.644766000012</v>
      </c>
      <c r="J101" s="129">
        <v>29029.69326900001</v>
      </c>
      <c r="K101" s="137">
        <v>-8994.1484720000117</v>
      </c>
      <c r="L101" s="1306"/>
      <c r="M101" s="1306"/>
    </row>
    <row r="102" spans="1:13" s="16" customFormat="1" ht="12" customHeight="1">
      <c r="A102" s="131"/>
      <c r="B102" s="1566"/>
      <c r="C102" s="1547" t="s">
        <v>381</v>
      </c>
      <c r="D102" s="1548"/>
      <c r="E102" s="445" t="s">
        <v>1157</v>
      </c>
      <c r="F102" s="1175">
        <v>1882.9874</v>
      </c>
      <c r="G102" s="1171">
        <v>13636.26434</v>
      </c>
      <c r="H102" s="1172">
        <v>48279.188188000007</v>
      </c>
      <c r="I102" s="1172">
        <v>80668.686997999976</v>
      </c>
      <c r="J102" s="1172">
        <v>228106.54641899999</v>
      </c>
      <c r="K102" s="1167">
        <v>-226223.55901899998</v>
      </c>
      <c r="L102" s="1296"/>
      <c r="M102" s="1296"/>
    </row>
    <row r="103" spans="1:13" s="16" customFormat="1" ht="12" customHeight="1">
      <c r="A103" s="131"/>
      <c r="B103" s="1566"/>
      <c r="C103" s="1547" t="s">
        <v>382</v>
      </c>
      <c r="D103" s="1548"/>
      <c r="E103" s="445" t="s">
        <v>1157</v>
      </c>
      <c r="F103" s="1175">
        <v>21918.532197</v>
      </c>
      <c r="G103" s="1171">
        <v>36842.061439000012</v>
      </c>
      <c r="H103" s="1172">
        <v>71037.840064000018</v>
      </c>
      <c r="I103" s="1172">
        <v>107992.33176399999</v>
      </c>
      <c r="J103" s="1172">
        <v>257136.239688</v>
      </c>
      <c r="K103" s="1277">
        <v>-235217.70749100001</v>
      </c>
      <c r="L103" s="1296"/>
      <c r="M103" s="1296"/>
    </row>
    <row r="104" spans="1:13" s="16" customFormat="1" ht="22.5">
      <c r="A104" s="131"/>
      <c r="B104" s="1566"/>
      <c r="C104" s="1549" t="s">
        <v>383</v>
      </c>
      <c r="D104" s="1549"/>
      <c r="E104" s="446" t="s">
        <v>344</v>
      </c>
      <c r="F104" s="1187">
        <v>-0.91475907004164347</v>
      </c>
      <c r="G104" s="21">
        <v>-0.8567216294221971</v>
      </c>
      <c r="H104" s="60">
        <v>-0.723734623520221</v>
      </c>
      <c r="I104" s="60">
        <v>-0.58001901289746605</v>
      </c>
      <c r="J104" s="89" t="s">
        <v>145</v>
      </c>
      <c r="K104" s="21">
        <v>-0.91</v>
      </c>
      <c r="L104" s="1313" t="s">
        <v>1027</v>
      </c>
      <c r="M104" s="1307"/>
    </row>
    <row r="105" spans="1:13" s="16" customFormat="1" ht="12" customHeight="1">
      <c r="A105" s="131"/>
      <c r="B105" s="1566"/>
      <c r="C105" s="1102"/>
      <c r="D105" s="1102"/>
      <c r="E105" s="445"/>
      <c r="F105" s="772"/>
      <c r="G105" s="20"/>
      <c r="H105" s="59"/>
      <c r="I105" s="59"/>
      <c r="J105" s="59"/>
      <c r="K105" s="20"/>
      <c r="L105" s="1314"/>
      <c r="M105" s="1305"/>
    </row>
    <row r="106" spans="1:13" s="16" customFormat="1" ht="12" customHeight="1">
      <c r="A106" s="131"/>
      <c r="B106" s="1566"/>
      <c r="C106" s="1560" t="s">
        <v>979</v>
      </c>
      <c r="D106" s="1560"/>
      <c r="E106" s="445"/>
      <c r="F106" s="208" t="s">
        <v>397</v>
      </c>
      <c r="G106" s="122" t="s">
        <v>255</v>
      </c>
      <c r="H106" s="122" t="s">
        <v>314</v>
      </c>
      <c r="I106" s="122" t="s">
        <v>256</v>
      </c>
      <c r="J106" s="122" t="s">
        <v>257</v>
      </c>
      <c r="K106" s="122" t="s">
        <v>988</v>
      </c>
      <c r="L106" s="1298" t="s">
        <v>392</v>
      </c>
      <c r="M106" s="1318" t="s">
        <v>148</v>
      </c>
    </row>
    <row r="107" spans="1:13" s="16" customFormat="1" ht="12" customHeight="1">
      <c r="A107" s="131"/>
      <c r="B107" s="1566"/>
      <c r="C107" s="1562" t="s">
        <v>980</v>
      </c>
      <c r="D107" s="1162" t="s">
        <v>981</v>
      </c>
      <c r="E107" s="1345" t="s">
        <v>98</v>
      </c>
      <c r="F107" s="768">
        <v>599.15959999999995</v>
      </c>
      <c r="G107" s="68">
        <v>554.67200000000003</v>
      </c>
      <c r="H107" s="1295" t="s">
        <v>145</v>
      </c>
      <c r="I107" s="1295" t="s">
        <v>145</v>
      </c>
      <c r="J107" s="68">
        <v>655.16700000000003</v>
      </c>
      <c r="K107" s="137">
        <v>-56.007400000000075</v>
      </c>
      <c r="L107" s="1315"/>
      <c r="M107" s="1306"/>
    </row>
    <row r="108" spans="1:13" s="16" customFormat="1" ht="12" customHeight="1">
      <c r="A108" s="131"/>
      <c r="B108" s="1566"/>
      <c r="C108" s="1563"/>
      <c r="D108" s="1163" t="s">
        <v>982</v>
      </c>
      <c r="E108" s="1346" t="s">
        <v>98</v>
      </c>
      <c r="F108" s="771">
        <v>4.6469960359999991</v>
      </c>
      <c r="G108" s="1217" t="s">
        <v>145</v>
      </c>
      <c r="H108" s="79" t="s">
        <v>145</v>
      </c>
      <c r="I108" s="79" t="s">
        <v>145</v>
      </c>
      <c r="J108" s="79" t="s">
        <v>145</v>
      </c>
      <c r="K108" s="20" t="s">
        <v>145</v>
      </c>
      <c r="L108" s="1316"/>
      <c r="M108" s="1296"/>
    </row>
    <row r="109" spans="1:13" s="16" customFormat="1" ht="12" customHeight="1">
      <c r="A109" s="131"/>
      <c r="B109" s="1566"/>
      <c r="C109" s="1563"/>
      <c r="D109" s="1163" t="s">
        <v>983</v>
      </c>
      <c r="E109" s="1346" t="s">
        <v>98</v>
      </c>
      <c r="F109" s="771">
        <v>10.727</v>
      </c>
      <c r="G109" s="79" t="s">
        <v>145</v>
      </c>
      <c r="H109" s="79" t="s">
        <v>145</v>
      </c>
      <c r="I109" s="79" t="s">
        <v>145</v>
      </c>
      <c r="J109" s="79" t="s">
        <v>145</v>
      </c>
      <c r="K109" s="20" t="s">
        <v>145</v>
      </c>
      <c r="L109" s="1316"/>
      <c r="M109" s="1296"/>
    </row>
    <row r="110" spans="1:13" s="16" customFormat="1" ht="12" customHeight="1">
      <c r="A110" s="131"/>
      <c r="B110" s="1566"/>
      <c r="C110" s="1563"/>
      <c r="D110" s="1163" t="s">
        <v>984</v>
      </c>
      <c r="E110" s="1346" t="s">
        <v>98</v>
      </c>
      <c r="F110" s="1188">
        <v>19.417831</v>
      </c>
      <c r="G110" s="79">
        <v>2.4060000000000001</v>
      </c>
      <c r="H110" s="79">
        <v>19.134</v>
      </c>
      <c r="I110" s="79">
        <v>68.135999999999996</v>
      </c>
      <c r="J110" s="79">
        <v>69.231999999999999</v>
      </c>
      <c r="K110" s="1277">
        <v>-49.814169</v>
      </c>
      <c r="L110" s="1316"/>
      <c r="M110" s="1296"/>
    </row>
    <row r="111" spans="1:13" s="16" customFormat="1" ht="12" customHeight="1">
      <c r="A111" s="131"/>
      <c r="B111" s="1566"/>
      <c r="C111" s="1564"/>
      <c r="D111" s="1164" t="s">
        <v>985</v>
      </c>
      <c r="E111" s="1347" t="s">
        <v>98</v>
      </c>
      <c r="F111" s="771">
        <v>20.529549048</v>
      </c>
      <c r="G111" s="79">
        <v>8.6935350000000007</v>
      </c>
      <c r="H111" s="79">
        <v>10.731301999999999</v>
      </c>
      <c r="I111" s="79">
        <v>10.86284</v>
      </c>
      <c r="J111" s="79">
        <v>10.89184</v>
      </c>
      <c r="K111" s="1294">
        <v>9.6377090479999996</v>
      </c>
      <c r="L111" s="1189"/>
      <c r="M111" s="1307"/>
    </row>
    <row r="112" spans="1:13" s="16" customFormat="1" ht="12" customHeight="1">
      <c r="A112" s="131"/>
      <c r="B112" s="1567"/>
      <c r="C112" s="1216" t="s">
        <v>986</v>
      </c>
      <c r="D112" s="1165" t="s">
        <v>985</v>
      </c>
      <c r="E112" s="1348" t="s">
        <v>98</v>
      </c>
      <c r="F112" s="768">
        <v>0.55820000000000003</v>
      </c>
      <c r="G112" s="61" t="s">
        <v>145</v>
      </c>
      <c r="H112" s="61" t="s">
        <v>145</v>
      </c>
      <c r="I112" s="61" t="s">
        <v>145</v>
      </c>
      <c r="J112" s="61" t="s">
        <v>145</v>
      </c>
      <c r="K112" s="61" t="s">
        <v>145</v>
      </c>
      <c r="L112" s="1317"/>
      <c r="M112" s="1320"/>
    </row>
    <row r="113" spans="1:13" s="16" customFormat="1" ht="12" customHeight="1">
      <c r="A113" s="131"/>
      <c r="B113" s="124"/>
      <c r="C113" s="161"/>
      <c r="D113" s="161"/>
      <c r="E113" s="1339"/>
      <c r="F113" s="66"/>
      <c r="G113" s="142"/>
      <c r="H113" s="142"/>
      <c r="I113" s="142"/>
      <c r="J113" s="142"/>
      <c r="K113" s="145"/>
      <c r="L113" s="130"/>
      <c r="M113" s="1306"/>
    </row>
    <row r="114" spans="1:13" s="16" customFormat="1" ht="12" customHeight="1">
      <c r="A114" s="131"/>
      <c r="B114" s="448" t="s">
        <v>386</v>
      </c>
      <c r="C114" s="162"/>
      <c r="D114" s="172"/>
      <c r="E114" s="163"/>
      <c r="F114" s="162"/>
      <c r="G114" s="162"/>
      <c r="H114" s="162"/>
      <c r="I114" s="162"/>
      <c r="J114" s="162"/>
      <c r="K114" s="162"/>
      <c r="L114" s="162"/>
      <c r="M114" s="163"/>
    </row>
    <row r="115" spans="1:13" s="16" customFormat="1" ht="12" customHeight="1">
      <c r="A115" s="131"/>
      <c r="B115" s="124"/>
      <c r="C115" s="123"/>
      <c r="D115" s="171"/>
      <c r="E115" s="1338"/>
      <c r="F115" s="69"/>
      <c r="G115" s="69"/>
      <c r="H115" s="69"/>
      <c r="I115" s="69"/>
      <c r="J115" s="69"/>
      <c r="K115" s="69"/>
      <c r="L115" s="154"/>
      <c r="M115" s="154"/>
    </row>
    <row r="116" spans="1:13" s="16" customFormat="1" ht="12" customHeight="1">
      <c r="A116" s="131"/>
      <c r="B116" s="46"/>
      <c r="C116" s="149" t="s">
        <v>386</v>
      </c>
      <c r="D116" s="173"/>
      <c r="E116" s="1334" t="s">
        <v>196</v>
      </c>
      <c r="F116" s="1321" t="s">
        <v>115</v>
      </c>
      <c r="G116" s="158" t="s">
        <v>111</v>
      </c>
      <c r="H116" s="158" t="s">
        <v>113</v>
      </c>
      <c r="I116" s="158" t="s">
        <v>112</v>
      </c>
      <c r="J116" s="158" t="s">
        <v>114</v>
      </c>
      <c r="L116" s="69"/>
      <c r="M116" s="69"/>
    </row>
    <row r="117" spans="1:13" s="16" customFormat="1" ht="12" customHeight="1">
      <c r="A117" s="131"/>
      <c r="B117" s="1568" t="s">
        <v>422</v>
      </c>
      <c r="C117" s="1574" t="s">
        <v>418</v>
      </c>
      <c r="D117" s="439" t="s">
        <v>110</v>
      </c>
      <c r="E117" s="444" t="s">
        <v>1157</v>
      </c>
      <c r="F117" s="1322">
        <v>12777.668628999996</v>
      </c>
      <c r="G117" s="1190">
        <v>3314.8541279999999</v>
      </c>
      <c r="H117" s="1190">
        <v>3219.9422</v>
      </c>
      <c r="I117" s="1190">
        <v>191.898</v>
      </c>
      <c r="J117" s="1190">
        <v>531.18183999999997</v>
      </c>
      <c r="L117" s="69"/>
      <c r="M117" s="69"/>
    </row>
    <row r="118" spans="1:13" s="16" customFormat="1" ht="12" customHeight="1">
      <c r="A118" s="131"/>
      <c r="B118" s="1569"/>
      <c r="C118" s="1574"/>
      <c r="D118" s="439" t="s">
        <v>116</v>
      </c>
      <c r="E118" s="445" t="s">
        <v>1157</v>
      </c>
      <c r="F118" s="1322">
        <v>47321.713998000007</v>
      </c>
      <c r="G118" s="1190">
        <v>28192.928970000001</v>
      </c>
      <c r="H118" s="1190">
        <v>17871.927000000003</v>
      </c>
      <c r="I118" s="1190">
        <v>8183.2479999999996</v>
      </c>
      <c r="J118" s="1190">
        <v>1852.2536999999998</v>
      </c>
      <c r="L118" s="69"/>
      <c r="M118" s="69"/>
    </row>
    <row r="119" spans="1:13" s="16" customFormat="1" ht="12" customHeight="1">
      <c r="A119" s="131"/>
      <c r="B119" s="1569"/>
      <c r="C119" s="1574"/>
      <c r="D119" s="440" t="s">
        <v>385</v>
      </c>
      <c r="E119" s="445" t="s">
        <v>1157</v>
      </c>
      <c r="F119" s="1323">
        <v>60099.382626999999</v>
      </c>
      <c r="G119" s="1191">
        <v>31507.783098</v>
      </c>
      <c r="H119" s="1191">
        <v>21091.869200000005</v>
      </c>
      <c r="I119" s="1191">
        <v>8375.1459999999988</v>
      </c>
      <c r="J119" s="1191">
        <v>2383.4355399999995</v>
      </c>
      <c r="L119" s="69"/>
      <c r="M119" s="69"/>
    </row>
    <row r="120" spans="1:13" s="16" customFormat="1" ht="12" customHeight="1">
      <c r="A120" s="131"/>
      <c r="B120" s="1569"/>
      <c r="C120" s="1574" t="s">
        <v>417</v>
      </c>
      <c r="D120" s="439" t="s">
        <v>110</v>
      </c>
      <c r="E120" s="445" t="s">
        <v>1157</v>
      </c>
      <c r="F120" s="1322">
        <v>12777.668628999996</v>
      </c>
      <c r="G120" s="1190">
        <v>3314.8541279999999</v>
      </c>
      <c r="H120" s="1190">
        <v>3219.9422</v>
      </c>
      <c r="I120" s="1190">
        <v>191.898</v>
      </c>
      <c r="J120" s="1190">
        <v>531.18183999999997</v>
      </c>
      <c r="L120" s="69"/>
      <c r="M120" s="69"/>
    </row>
    <row r="121" spans="1:13" s="16" customFormat="1" ht="12" customHeight="1">
      <c r="A121" s="131"/>
      <c r="B121" s="1569"/>
      <c r="C121" s="1574"/>
      <c r="D121" s="439" t="s">
        <v>116</v>
      </c>
      <c r="E121" s="445" t="s">
        <v>1157</v>
      </c>
      <c r="F121" s="1322">
        <v>0</v>
      </c>
      <c r="G121" s="1190">
        <v>1831.8</v>
      </c>
      <c r="H121" s="1190">
        <v>0</v>
      </c>
      <c r="I121" s="1190">
        <v>0</v>
      </c>
      <c r="J121" s="1190">
        <v>51.187400000000011</v>
      </c>
      <c r="L121" s="69"/>
      <c r="M121" s="69"/>
    </row>
    <row r="122" spans="1:13" s="16" customFormat="1" ht="12" customHeight="1">
      <c r="A122" s="131"/>
      <c r="B122" s="1569"/>
      <c r="C122" s="1574"/>
      <c r="D122" s="441" t="s">
        <v>385</v>
      </c>
      <c r="E122" s="446" t="s">
        <v>1157</v>
      </c>
      <c r="F122" s="1323">
        <v>12777.668628999996</v>
      </c>
      <c r="G122" s="1191">
        <v>5146.6541280000001</v>
      </c>
      <c r="H122" s="1191">
        <v>3219.9422</v>
      </c>
      <c r="I122" s="1191">
        <v>191.898</v>
      </c>
      <c r="J122" s="1191">
        <v>582.36923999999999</v>
      </c>
      <c r="L122" s="69"/>
      <c r="M122" s="69"/>
    </row>
    <row r="123" spans="1:13" s="16" customFormat="1" ht="12" customHeight="1">
      <c r="A123" s="131"/>
      <c r="B123" s="124"/>
      <c r="C123" s="123"/>
      <c r="D123" s="442"/>
      <c r="E123" s="1338"/>
      <c r="F123" s="69"/>
      <c r="G123" s="69"/>
      <c r="H123" s="69"/>
      <c r="I123" s="69"/>
      <c r="J123" s="69"/>
      <c r="L123" s="154"/>
      <c r="M123" s="154"/>
    </row>
    <row r="124" spans="1:13" s="16" customFormat="1" ht="12" customHeight="1">
      <c r="A124" s="131"/>
      <c r="B124" s="46"/>
      <c r="C124" s="149" t="s">
        <v>386</v>
      </c>
      <c r="D124" s="443"/>
      <c r="E124" s="1334" t="s">
        <v>196</v>
      </c>
      <c r="F124" s="1321" t="s">
        <v>115</v>
      </c>
      <c r="G124" s="158" t="s">
        <v>111</v>
      </c>
      <c r="H124" s="158" t="s">
        <v>113</v>
      </c>
      <c r="I124" s="158" t="s">
        <v>112</v>
      </c>
      <c r="J124" s="158" t="s">
        <v>114</v>
      </c>
      <c r="L124" s="69"/>
      <c r="M124" s="69"/>
    </row>
    <row r="125" spans="1:13" s="16" customFormat="1" ht="12" customHeight="1">
      <c r="A125" s="131"/>
      <c r="B125" s="1570" t="s">
        <v>423</v>
      </c>
      <c r="C125" s="1574" t="s">
        <v>418</v>
      </c>
      <c r="D125" s="439" t="s">
        <v>110</v>
      </c>
      <c r="E125" s="444" t="s">
        <v>1157</v>
      </c>
      <c r="F125" s="1324">
        <v>16533.174859000006</v>
      </c>
      <c r="G125" s="155">
        <v>3501.1538599999999</v>
      </c>
      <c r="H125" s="155">
        <v>2604.2408799999998</v>
      </c>
      <c r="I125" s="155">
        <v>199.3809</v>
      </c>
      <c r="J125" s="155">
        <v>367.28139999999996</v>
      </c>
      <c r="L125" s="69"/>
      <c r="M125" s="69"/>
    </row>
    <row r="126" spans="1:13" s="16" customFormat="1" ht="12" customHeight="1">
      <c r="A126" s="131"/>
      <c r="B126" s="1571"/>
      <c r="C126" s="1574"/>
      <c r="D126" s="439" t="s">
        <v>116</v>
      </c>
      <c r="E126" s="445" t="s">
        <v>1157</v>
      </c>
      <c r="F126" s="1324">
        <v>68709.181264000013</v>
      </c>
      <c r="G126" s="155">
        <v>31675.847479999997</v>
      </c>
      <c r="H126" s="155">
        <v>12226.2631</v>
      </c>
      <c r="I126" s="155">
        <v>9497.1979999999985</v>
      </c>
      <c r="J126" s="155">
        <v>2062.2871999999998</v>
      </c>
      <c r="L126" s="69"/>
      <c r="M126" s="69"/>
    </row>
    <row r="127" spans="1:13" s="16" customFormat="1" ht="12" customHeight="1">
      <c r="A127" s="131"/>
      <c r="B127" s="1571"/>
      <c r="C127" s="1574"/>
      <c r="D127" s="440" t="s">
        <v>385</v>
      </c>
      <c r="E127" s="445" t="s">
        <v>1157</v>
      </c>
      <c r="F127" s="1325">
        <v>85242.35612300002</v>
      </c>
      <c r="G127" s="156">
        <v>35177.001339999995</v>
      </c>
      <c r="H127" s="156">
        <v>14830.50398</v>
      </c>
      <c r="I127" s="156">
        <v>9696.5788999999986</v>
      </c>
      <c r="J127" s="156">
        <v>2429.5685999999996</v>
      </c>
      <c r="L127" s="69"/>
      <c r="M127" s="69"/>
    </row>
    <row r="128" spans="1:13" s="16" customFormat="1" ht="12" customHeight="1">
      <c r="A128" s="131"/>
      <c r="B128" s="1571"/>
      <c r="C128" s="1574" t="s">
        <v>417</v>
      </c>
      <c r="D128" s="439" t="s">
        <v>110</v>
      </c>
      <c r="E128" s="445" t="s">
        <v>1157</v>
      </c>
      <c r="F128" s="1324">
        <v>16533.174859000006</v>
      </c>
      <c r="G128" s="155">
        <v>3501.1538599999999</v>
      </c>
      <c r="H128" s="155">
        <v>2604.2408799999998</v>
      </c>
      <c r="I128" s="155">
        <v>199.3809</v>
      </c>
      <c r="J128" s="155">
        <v>367.28139999999996</v>
      </c>
      <c r="L128" s="69"/>
      <c r="M128" s="69"/>
    </row>
    <row r="129" spans="1:13" s="16" customFormat="1" ht="12" customHeight="1">
      <c r="A129" s="131"/>
      <c r="B129" s="1571"/>
      <c r="C129" s="1574"/>
      <c r="D129" s="439" t="s">
        <v>116</v>
      </c>
      <c r="E129" s="445" t="s">
        <v>1157</v>
      </c>
      <c r="F129" s="1324">
        <v>3991.0948999999996</v>
      </c>
      <c r="G129" s="155">
        <v>4507.7068400000007</v>
      </c>
      <c r="H129" s="155">
        <v>1153.7634</v>
      </c>
      <c r="I129" s="155">
        <v>3341.8580000000002</v>
      </c>
      <c r="J129" s="155">
        <v>641.84119999999996</v>
      </c>
      <c r="L129" s="69"/>
      <c r="M129" s="69"/>
    </row>
    <row r="130" spans="1:13" s="16" customFormat="1" ht="12" customHeight="1">
      <c r="A130" s="131"/>
      <c r="B130" s="1571"/>
      <c r="C130" s="1574"/>
      <c r="D130" s="441" t="s">
        <v>385</v>
      </c>
      <c r="E130" s="446" t="s">
        <v>1157</v>
      </c>
      <c r="F130" s="1326">
        <v>20524.269759000006</v>
      </c>
      <c r="G130" s="157">
        <v>8008.8607000000011</v>
      </c>
      <c r="H130" s="157">
        <v>3758.0042800000001</v>
      </c>
      <c r="I130" s="157">
        <v>3541.2389000000003</v>
      </c>
      <c r="J130" s="157">
        <v>1009.1225999999999</v>
      </c>
      <c r="L130" s="69"/>
      <c r="M130" s="69"/>
    </row>
    <row r="131" spans="1:13" s="16" customFormat="1" ht="12" customHeight="1">
      <c r="A131" s="131"/>
      <c r="B131" s="124"/>
      <c r="C131" s="123"/>
      <c r="D131" s="171"/>
      <c r="E131" s="1338"/>
      <c r="F131" s="69"/>
      <c r="G131" s="69"/>
      <c r="H131" s="69"/>
      <c r="I131" s="69"/>
      <c r="J131" s="69"/>
      <c r="K131" s="69"/>
      <c r="L131" s="69"/>
      <c r="M131" s="69"/>
    </row>
    <row r="132" spans="1:13" s="16" customFormat="1" ht="12" customHeight="1">
      <c r="A132" s="131"/>
      <c r="B132" s="448" t="s">
        <v>387</v>
      </c>
      <c r="C132" s="162"/>
      <c r="D132" s="172"/>
      <c r="E132" s="163"/>
      <c r="F132" s="162"/>
      <c r="G132" s="162"/>
      <c r="H132" s="162"/>
      <c r="I132" s="162"/>
      <c r="J132" s="162"/>
      <c r="K132" s="162"/>
      <c r="L132" s="162"/>
      <c r="M132" s="163"/>
    </row>
    <row r="133" spans="1:13" s="16" customFormat="1" ht="12" customHeight="1">
      <c r="A133" s="131"/>
      <c r="B133" s="124"/>
      <c r="C133" s="123"/>
      <c r="D133" s="171"/>
      <c r="E133" s="1338"/>
      <c r="F133" s="69"/>
      <c r="G133" s="69"/>
      <c r="H133" s="69"/>
      <c r="I133" s="69"/>
      <c r="J133" s="69"/>
      <c r="K133" s="69"/>
      <c r="L133" s="69"/>
      <c r="M133" s="69"/>
    </row>
    <row r="134" spans="1:13" s="16" customFormat="1" ht="12" customHeight="1">
      <c r="A134" s="131"/>
      <c r="B134" s="124"/>
      <c r="C134" s="123"/>
      <c r="D134" s="173"/>
      <c r="E134" s="1336"/>
      <c r="F134" s="177"/>
      <c r="G134" s="177" t="s">
        <v>421</v>
      </c>
      <c r="H134" s="178"/>
      <c r="I134" s="179"/>
      <c r="J134" s="180" t="s">
        <v>419</v>
      </c>
      <c r="K134" s="181"/>
    </row>
    <row r="135" spans="1:13" s="16" customFormat="1" ht="28.5" customHeight="1">
      <c r="A135" s="131"/>
      <c r="B135" s="124"/>
      <c r="C135" s="149"/>
      <c r="D135" s="167" t="s">
        <v>387</v>
      </c>
      <c r="E135" s="1334" t="s">
        <v>196</v>
      </c>
      <c r="F135" s="1349" t="s">
        <v>110</v>
      </c>
      <c r="G135" s="1350" t="s">
        <v>116</v>
      </c>
      <c r="H135" s="1351" t="s">
        <v>385</v>
      </c>
      <c r="I135" s="1350" t="s">
        <v>110</v>
      </c>
      <c r="J135" s="1350" t="s">
        <v>116</v>
      </c>
      <c r="K135" s="1351" t="s">
        <v>385</v>
      </c>
    </row>
    <row r="136" spans="1:13" s="16" customFormat="1" ht="12" customHeight="1">
      <c r="A136" s="131"/>
      <c r="B136" s="1572" t="s">
        <v>422</v>
      </c>
      <c r="C136" s="1550" t="s">
        <v>117</v>
      </c>
      <c r="D136" s="1551"/>
      <c r="E136" s="444" t="s">
        <v>1157</v>
      </c>
      <c r="F136" s="1327">
        <v>10.5</v>
      </c>
      <c r="G136" s="1192">
        <v>49.27000000000001</v>
      </c>
      <c r="H136" s="1193">
        <v>59.77000000000001</v>
      </c>
      <c r="I136" s="1192">
        <v>10.5</v>
      </c>
      <c r="J136" s="1192">
        <v>0</v>
      </c>
      <c r="K136" s="1194">
        <v>10.5</v>
      </c>
    </row>
    <row r="137" spans="1:13" s="16" customFormat="1" ht="12" customHeight="1">
      <c r="A137" s="131"/>
      <c r="B137" s="1573"/>
      <c r="C137" s="1541" t="s">
        <v>118</v>
      </c>
      <c r="D137" s="1542"/>
      <c r="E137" s="445" t="s">
        <v>1157</v>
      </c>
      <c r="F137" s="1328" t="s">
        <v>80</v>
      </c>
      <c r="G137" s="1195">
        <v>0</v>
      </c>
      <c r="H137" s="1196">
        <v>0</v>
      </c>
      <c r="I137" s="1195">
        <v>0</v>
      </c>
      <c r="J137" s="1195"/>
      <c r="K137" s="1197">
        <v>0</v>
      </c>
    </row>
    <row r="138" spans="1:13" s="16" customFormat="1" ht="12" customHeight="1">
      <c r="A138" s="131"/>
      <c r="B138" s="1573"/>
      <c r="C138" s="1541" t="s">
        <v>336</v>
      </c>
      <c r="D138" s="1542"/>
      <c r="E138" s="445" t="s">
        <v>1157</v>
      </c>
      <c r="F138" s="1328" t="s">
        <v>80</v>
      </c>
      <c r="G138" s="1195">
        <v>5.0759999999999996</v>
      </c>
      <c r="H138" s="1196">
        <v>5.0759999999999996</v>
      </c>
      <c r="I138" s="1195">
        <v>0</v>
      </c>
      <c r="J138" s="1195">
        <v>0</v>
      </c>
      <c r="K138" s="1197">
        <v>0</v>
      </c>
    </row>
    <row r="139" spans="1:13" s="16" customFormat="1" ht="12" customHeight="1">
      <c r="A139" s="131"/>
      <c r="B139" s="1573"/>
      <c r="C139" s="1541" t="s">
        <v>119</v>
      </c>
      <c r="D139" s="1542"/>
      <c r="E139" s="445" t="s">
        <v>1157</v>
      </c>
      <c r="F139" s="1328">
        <v>3.4007999999999998</v>
      </c>
      <c r="G139" s="1195">
        <v>23.380000000000003</v>
      </c>
      <c r="H139" s="1196">
        <v>26.780800000000003</v>
      </c>
      <c r="I139" s="1195">
        <v>3.4007999999999998</v>
      </c>
      <c r="J139" s="1195">
        <v>0</v>
      </c>
      <c r="K139" s="1197">
        <v>3.4007999999999998</v>
      </c>
    </row>
    <row r="140" spans="1:13" s="16" customFormat="1" ht="12" customHeight="1">
      <c r="A140" s="131"/>
      <c r="B140" s="1573"/>
      <c r="C140" s="1541" t="s">
        <v>120</v>
      </c>
      <c r="D140" s="1542"/>
      <c r="E140" s="445" t="s">
        <v>1157</v>
      </c>
      <c r="F140" s="1328">
        <v>46.7</v>
      </c>
      <c r="G140" s="1195">
        <v>257.14799999999997</v>
      </c>
      <c r="H140" s="1196">
        <v>303.84799999999996</v>
      </c>
      <c r="I140" s="1195">
        <v>46.7</v>
      </c>
      <c r="J140" s="1195">
        <v>0</v>
      </c>
      <c r="K140" s="1197">
        <v>46.7</v>
      </c>
    </row>
    <row r="141" spans="1:13" s="16" customFormat="1" ht="12" customHeight="1">
      <c r="A141" s="131"/>
      <c r="B141" s="1573"/>
      <c r="C141" s="1541" t="s">
        <v>121</v>
      </c>
      <c r="D141" s="1542"/>
      <c r="E141" s="445" t="s">
        <v>1157</v>
      </c>
      <c r="F141" s="1328">
        <v>262.16999999999996</v>
      </c>
      <c r="G141" s="1195">
        <v>139.88999999999999</v>
      </c>
      <c r="H141" s="1196">
        <v>402.05999999999995</v>
      </c>
      <c r="I141" s="1195">
        <v>262.16999999999996</v>
      </c>
      <c r="J141" s="1195">
        <v>0</v>
      </c>
      <c r="K141" s="1197">
        <v>262.16999999999996</v>
      </c>
    </row>
    <row r="142" spans="1:13" s="16" customFormat="1" ht="12" customHeight="1">
      <c r="A142" s="131"/>
      <c r="B142" s="1573"/>
      <c r="C142" s="1541" t="s">
        <v>122</v>
      </c>
      <c r="D142" s="1542"/>
      <c r="E142" s="445" t="s">
        <v>1157</v>
      </c>
      <c r="F142" s="1328">
        <v>12.41</v>
      </c>
      <c r="G142" s="1195">
        <v>87.33</v>
      </c>
      <c r="H142" s="1196">
        <v>99.74</v>
      </c>
      <c r="I142" s="1195">
        <v>12.41</v>
      </c>
      <c r="J142" s="1195">
        <v>0</v>
      </c>
      <c r="K142" s="1197">
        <v>12.41</v>
      </c>
    </row>
    <row r="143" spans="1:13" s="16" customFormat="1" ht="12" customHeight="1">
      <c r="A143" s="131"/>
      <c r="B143" s="1573"/>
      <c r="C143" s="1541" t="s">
        <v>123</v>
      </c>
      <c r="D143" s="1542"/>
      <c r="E143" s="445" t="s">
        <v>1157</v>
      </c>
      <c r="F143" s="1328">
        <v>27.269000000000005</v>
      </c>
      <c r="G143" s="1195">
        <v>585.51600000000008</v>
      </c>
      <c r="H143" s="1196">
        <v>612.78500000000008</v>
      </c>
      <c r="I143" s="1195">
        <v>27.269000000000005</v>
      </c>
      <c r="J143" s="1195">
        <v>0</v>
      </c>
      <c r="K143" s="1197">
        <v>27.269000000000005</v>
      </c>
    </row>
    <row r="144" spans="1:13" s="16" customFormat="1" ht="12" customHeight="1">
      <c r="A144" s="131"/>
      <c r="B144" s="1573"/>
      <c r="C144" s="1541" t="s">
        <v>124</v>
      </c>
      <c r="D144" s="1542"/>
      <c r="E144" s="445" t="s">
        <v>1157</v>
      </c>
      <c r="F144" s="1328">
        <v>14.292999999999999</v>
      </c>
      <c r="G144" s="1195">
        <v>4461.7</v>
      </c>
      <c r="H144" s="1196">
        <v>4475.9929999999995</v>
      </c>
      <c r="I144" s="1195">
        <v>14.292999999999999</v>
      </c>
      <c r="J144" s="1195">
        <v>0</v>
      </c>
      <c r="K144" s="1197">
        <v>14.292999999999999</v>
      </c>
    </row>
    <row r="145" spans="1:11" s="16" customFormat="1" ht="12" customHeight="1">
      <c r="A145" s="131"/>
      <c r="B145" s="1573"/>
      <c r="C145" s="1541" t="s">
        <v>125</v>
      </c>
      <c r="D145" s="1542"/>
      <c r="E145" s="445" t="s">
        <v>1157</v>
      </c>
      <c r="F145" s="1328">
        <v>3219.9422</v>
      </c>
      <c r="G145" s="1195">
        <v>17871.927000000003</v>
      </c>
      <c r="H145" s="1196">
        <v>21091.869200000005</v>
      </c>
      <c r="I145" s="1195">
        <v>3219.9422</v>
      </c>
      <c r="J145" s="1195">
        <v>0</v>
      </c>
      <c r="K145" s="1197">
        <v>3219.9422</v>
      </c>
    </row>
    <row r="146" spans="1:11" s="16" customFormat="1" ht="12" customHeight="1">
      <c r="A146" s="131"/>
      <c r="B146" s="1573"/>
      <c r="C146" s="1541" t="s">
        <v>126</v>
      </c>
      <c r="D146" s="1542"/>
      <c r="E146" s="445" t="s">
        <v>1157</v>
      </c>
      <c r="F146" s="1328">
        <v>1.018</v>
      </c>
      <c r="G146" s="1195">
        <v>188.70000000000002</v>
      </c>
      <c r="H146" s="1196">
        <v>189.71800000000002</v>
      </c>
      <c r="I146" s="1195">
        <v>1.018</v>
      </c>
      <c r="J146" s="1195">
        <v>0</v>
      </c>
      <c r="K146" s="1197">
        <v>1.018</v>
      </c>
    </row>
    <row r="147" spans="1:11" s="16" customFormat="1" ht="12" customHeight="1">
      <c r="A147" s="131"/>
      <c r="B147" s="1573"/>
      <c r="C147" s="1541" t="s">
        <v>127</v>
      </c>
      <c r="D147" s="1542"/>
      <c r="E147" s="445" t="s">
        <v>1157</v>
      </c>
      <c r="F147" s="1328">
        <v>8.1363000000000003</v>
      </c>
      <c r="G147" s="1195">
        <v>207.1</v>
      </c>
      <c r="H147" s="1196">
        <v>215.2363</v>
      </c>
      <c r="I147" s="1195">
        <v>8.1363000000000003</v>
      </c>
      <c r="J147" s="1195">
        <v>0</v>
      </c>
      <c r="K147" s="1197">
        <v>8.1363000000000003</v>
      </c>
    </row>
    <row r="148" spans="1:11" s="16" customFormat="1" ht="12" customHeight="1">
      <c r="A148" s="131"/>
      <c r="B148" s="1573"/>
      <c r="C148" s="1541" t="s">
        <v>128</v>
      </c>
      <c r="D148" s="1542"/>
      <c r="E148" s="445" t="s">
        <v>1157</v>
      </c>
      <c r="F148" s="1328">
        <v>62.327500000000001</v>
      </c>
      <c r="G148" s="1195">
        <v>149.1</v>
      </c>
      <c r="H148" s="1196">
        <v>211.42750000000001</v>
      </c>
      <c r="I148" s="1195">
        <v>62.327500000000001</v>
      </c>
      <c r="J148" s="1195">
        <v>0</v>
      </c>
      <c r="K148" s="1197">
        <v>62.327500000000001</v>
      </c>
    </row>
    <row r="149" spans="1:11" s="16" customFormat="1" ht="12" customHeight="1">
      <c r="A149" s="131"/>
      <c r="B149" s="1573"/>
      <c r="C149" s="1541" t="s">
        <v>129</v>
      </c>
      <c r="D149" s="1542"/>
      <c r="E149" s="445" t="s">
        <v>1157</v>
      </c>
      <c r="F149" s="1328">
        <v>106.15</v>
      </c>
      <c r="G149" s="1195">
        <v>1609.3300000000002</v>
      </c>
      <c r="H149" s="1196">
        <v>1715.4800000000002</v>
      </c>
      <c r="I149" s="1195">
        <v>106.15</v>
      </c>
      <c r="J149" s="1195">
        <v>0</v>
      </c>
      <c r="K149" s="1197">
        <v>106.15</v>
      </c>
    </row>
    <row r="150" spans="1:11" s="16" customFormat="1" ht="12" customHeight="1">
      <c r="A150" s="131"/>
      <c r="B150" s="1573"/>
      <c r="C150" s="1541" t="s">
        <v>130</v>
      </c>
      <c r="D150" s="1542"/>
      <c r="E150" s="445" t="s">
        <v>1157</v>
      </c>
      <c r="F150" s="1658" t="s">
        <v>80</v>
      </c>
      <c r="G150" s="1657" t="s">
        <v>80</v>
      </c>
      <c r="H150" s="1196">
        <v>0</v>
      </c>
      <c r="I150" s="1657" t="s">
        <v>80</v>
      </c>
      <c r="J150" s="1657" t="s">
        <v>80</v>
      </c>
      <c r="K150" s="1197">
        <v>0</v>
      </c>
    </row>
    <row r="151" spans="1:11" s="16" customFormat="1" ht="12" customHeight="1">
      <c r="A151" s="131"/>
      <c r="B151" s="1573"/>
      <c r="C151" s="1541" t="s">
        <v>131</v>
      </c>
      <c r="D151" s="1542"/>
      <c r="E151" s="445" t="s">
        <v>1157</v>
      </c>
      <c r="F151" s="1328">
        <v>1.762</v>
      </c>
      <c r="G151" s="1195">
        <v>22.74</v>
      </c>
      <c r="H151" s="1196">
        <v>24.501999999999999</v>
      </c>
      <c r="I151" s="1195">
        <v>1.762</v>
      </c>
      <c r="J151" s="1195">
        <v>0</v>
      </c>
      <c r="K151" s="1197">
        <v>1.762</v>
      </c>
    </row>
    <row r="152" spans="1:11" s="16" customFormat="1" ht="12" customHeight="1">
      <c r="A152" s="131"/>
      <c r="B152" s="1573"/>
      <c r="C152" s="1541" t="s">
        <v>132</v>
      </c>
      <c r="D152" s="1542"/>
      <c r="E152" s="445" t="s">
        <v>1157</v>
      </c>
      <c r="F152" s="1328" t="s">
        <v>80</v>
      </c>
      <c r="G152" s="1195">
        <v>192.08000000000004</v>
      </c>
      <c r="H152" s="1196">
        <v>192.08000000000004</v>
      </c>
      <c r="I152" s="1195">
        <v>0</v>
      </c>
      <c r="J152" s="1195">
        <v>0</v>
      </c>
      <c r="K152" s="1197">
        <v>0</v>
      </c>
    </row>
    <row r="153" spans="1:11" s="16" customFormat="1" ht="12" customHeight="1">
      <c r="A153" s="131"/>
      <c r="B153" s="1573"/>
      <c r="C153" s="1541" t="s">
        <v>133</v>
      </c>
      <c r="D153" s="1542"/>
      <c r="E153" s="445" t="s">
        <v>1157</v>
      </c>
      <c r="F153" s="1328">
        <v>7.64</v>
      </c>
      <c r="G153" s="1195">
        <v>59.147000000000006</v>
      </c>
      <c r="H153" s="1196">
        <v>66.787000000000006</v>
      </c>
      <c r="I153" s="1195">
        <v>7.64</v>
      </c>
      <c r="J153" s="1195">
        <v>0</v>
      </c>
      <c r="K153" s="1197">
        <v>7.64</v>
      </c>
    </row>
    <row r="154" spans="1:11" s="16" customFormat="1" ht="12" customHeight="1">
      <c r="A154" s="131"/>
      <c r="B154" s="1573"/>
      <c r="C154" s="1541" t="s">
        <v>134</v>
      </c>
      <c r="D154" s="1542"/>
      <c r="E154" s="445" t="s">
        <v>1157</v>
      </c>
      <c r="F154" s="1328">
        <v>10.85</v>
      </c>
      <c r="G154" s="1195">
        <v>6.6929999999999996</v>
      </c>
      <c r="H154" s="1196">
        <v>17.542999999999999</v>
      </c>
      <c r="I154" s="1195">
        <v>10.85</v>
      </c>
      <c r="J154" s="1195">
        <v>0</v>
      </c>
      <c r="K154" s="1197">
        <v>10.85</v>
      </c>
    </row>
    <row r="155" spans="1:11" s="16" customFormat="1" ht="12" customHeight="1">
      <c r="A155" s="131"/>
      <c r="B155" s="1573"/>
      <c r="C155" s="1541" t="s">
        <v>135</v>
      </c>
      <c r="D155" s="1542"/>
      <c r="E155" s="445" t="s">
        <v>1157</v>
      </c>
      <c r="F155" s="1328" t="s">
        <v>80</v>
      </c>
      <c r="G155" s="1195">
        <v>14.013999999999999</v>
      </c>
      <c r="H155" s="1196">
        <v>19.17304</v>
      </c>
      <c r="I155" s="1195">
        <v>5.1590400000000001</v>
      </c>
      <c r="J155" s="1195">
        <v>0</v>
      </c>
      <c r="K155" s="1197">
        <v>5.1590400000000001</v>
      </c>
    </row>
    <row r="156" spans="1:11" s="16" customFormat="1" ht="12" customHeight="1">
      <c r="A156" s="131"/>
      <c r="B156" s="1573"/>
      <c r="C156" s="1541" t="s">
        <v>337</v>
      </c>
      <c r="D156" s="1542"/>
      <c r="E156" s="445" t="s">
        <v>1157</v>
      </c>
      <c r="F156" s="1328" t="s">
        <v>80</v>
      </c>
      <c r="G156" s="1195">
        <v>13.440000000000005</v>
      </c>
      <c r="H156" s="1196">
        <v>13.440000000000005</v>
      </c>
      <c r="I156" s="1195" t="s">
        <v>395</v>
      </c>
      <c r="J156" s="1195">
        <v>0</v>
      </c>
      <c r="K156" s="1197">
        <v>0</v>
      </c>
    </row>
    <row r="157" spans="1:11" s="16" customFormat="1" ht="12" customHeight="1">
      <c r="A157" s="131"/>
      <c r="B157" s="1573"/>
      <c r="C157" s="1541" t="s">
        <v>136</v>
      </c>
      <c r="D157" s="1542"/>
      <c r="E157" s="445" t="s">
        <v>1157</v>
      </c>
      <c r="F157" s="1328">
        <v>14.255000000000001</v>
      </c>
      <c r="G157" s="1195">
        <v>1805.7999999999997</v>
      </c>
      <c r="H157" s="1196">
        <v>1820.0549999999998</v>
      </c>
      <c r="I157" s="1195">
        <v>14.255000000000001</v>
      </c>
      <c r="J157" s="1195">
        <v>0</v>
      </c>
      <c r="K157" s="1197">
        <v>14.255000000000001</v>
      </c>
    </row>
    <row r="158" spans="1:11" s="16" customFormat="1" ht="12" customHeight="1">
      <c r="A158" s="131"/>
      <c r="B158" s="1573"/>
      <c r="C158" s="1541" t="s">
        <v>137</v>
      </c>
      <c r="D158" s="1542"/>
      <c r="E158" s="445" t="s">
        <v>1157</v>
      </c>
      <c r="F158" s="1658" t="s">
        <v>80</v>
      </c>
      <c r="G158" s="1195">
        <v>16.692000000000004</v>
      </c>
      <c r="H158" s="1196">
        <v>16.692000000000004</v>
      </c>
      <c r="I158" s="1195">
        <v>0</v>
      </c>
      <c r="J158" s="1195">
        <v>16.692000000000004</v>
      </c>
      <c r="K158" s="1197">
        <v>16.692000000000004</v>
      </c>
    </row>
    <row r="159" spans="1:11" s="16" customFormat="1" ht="12" customHeight="1">
      <c r="A159" s="131"/>
      <c r="B159" s="1573"/>
      <c r="C159" s="1541" t="s">
        <v>138</v>
      </c>
      <c r="D159" s="1542"/>
      <c r="E159" s="445" t="s">
        <v>1157</v>
      </c>
      <c r="F159" s="1328">
        <v>30.125999999999998</v>
      </c>
      <c r="G159" s="1195">
        <v>112.84</v>
      </c>
      <c r="H159" s="1196">
        <v>142.96600000000001</v>
      </c>
      <c r="I159" s="1195">
        <v>30.125999999999998</v>
      </c>
      <c r="J159" s="1195">
        <v>0</v>
      </c>
      <c r="K159" s="1197">
        <v>30.125999999999998</v>
      </c>
    </row>
    <row r="160" spans="1:11" s="16" customFormat="1" ht="12" customHeight="1">
      <c r="A160" s="131"/>
      <c r="B160" s="1573"/>
      <c r="C160" s="1541" t="s">
        <v>139</v>
      </c>
      <c r="D160" s="1542"/>
      <c r="E160" s="445" t="s">
        <v>1157</v>
      </c>
      <c r="F160" s="1658" t="s">
        <v>80</v>
      </c>
      <c r="G160" s="1195">
        <v>0.56729999999999992</v>
      </c>
      <c r="H160" s="1196">
        <v>0.56729999999999992</v>
      </c>
      <c r="I160" s="1195">
        <v>0</v>
      </c>
      <c r="J160" s="1195">
        <v>0</v>
      </c>
      <c r="K160" s="1197">
        <v>0</v>
      </c>
    </row>
    <row r="161" spans="1:13" s="16" customFormat="1" ht="12" customHeight="1">
      <c r="A161" s="131"/>
      <c r="B161" s="1573"/>
      <c r="C161" s="1541" t="s">
        <v>140</v>
      </c>
      <c r="D161" s="1542"/>
      <c r="E161" s="445" t="s">
        <v>1157</v>
      </c>
      <c r="F161" s="1328">
        <v>101.08099999999999</v>
      </c>
      <c r="G161" s="1195">
        <v>65.763400000000004</v>
      </c>
      <c r="H161" s="1196">
        <v>166.84440000000001</v>
      </c>
      <c r="I161" s="1195">
        <v>101.08099999999999</v>
      </c>
      <c r="J161" s="1195">
        <v>34.495400000000004</v>
      </c>
      <c r="K161" s="1197">
        <v>135.57639999999998</v>
      </c>
    </row>
    <row r="162" spans="1:13" s="16" customFormat="1" ht="12" customHeight="1">
      <c r="A162" s="131"/>
      <c r="B162" s="1573"/>
      <c r="C162" s="1541" t="s">
        <v>141</v>
      </c>
      <c r="D162" s="1542"/>
      <c r="E162" s="445" t="s">
        <v>1157</v>
      </c>
      <c r="F162" s="1328">
        <v>1.2330000000000001</v>
      </c>
      <c r="G162" s="1195">
        <v>196.16100000000003</v>
      </c>
      <c r="H162" s="1196">
        <v>197.39400000000003</v>
      </c>
      <c r="I162" s="1195">
        <v>1.2330000000000001</v>
      </c>
      <c r="J162" s="1195">
        <v>0</v>
      </c>
      <c r="K162" s="1197">
        <v>1.2330000000000001</v>
      </c>
    </row>
    <row r="163" spans="1:13" s="16" customFormat="1" ht="12" customHeight="1">
      <c r="A163" s="131"/>
      <c r="B163" s="1573"/>
      <c r="C163" s="1541" t="s">
        <v>78</v>
      </c>
      <c r="D163" s="1542"/>
      <c r="E163" s="445" t="s">
        <v>1157</v>
      </c>
      <c r="F163" s="1328">
        <v>12777.668628999996</v>
      </c>
      <c r="G163" s="1195">
        <v>47321.713998000007</v>
      </c>
      <c r="H163" s="1196">
        <v>60099.382626999999</v>
      </c>
      <c r="I163" s="1195">
        <v>12777.668628999996</v>
      </c>
      <c r="J163" s="1195">
        <v>0</v>
      </c>
      <c r="K163" s="1197">
        <v>12777.668628999996</v>
      </c>
    </row>
    <row r="164" spans="1:13" s="16" customFormat="1" ht="12" customHeight="1">
      <c r="A164" s="131"/>
      <c r="B164" s="1573"/>
      <c r="C164" s="1543" t="s">
        <v>142</v>
      </c>
      <c r="D164" s="1544"/>
      <c r="E164" s="446" t="s">
        <v>1157</v>
      </c>
      <c r="F164" s="1329">
        <v>3311.4533279999996</v>
      </c>
      <c r="G164" s="1198">
        <v>27958.952969999998</v>
      </c>
      <c r="H164" s="1199">
        <v>31270.406297999998</v>
      </c>
      <c r="I164" s="1198">
        <v>3311.4533279999996</v>
      </c>
      <c r="J164" s="1198">
        <v>1831.8</v>
      </c>
      <c r="K164" s="1200">
        <v>5143.2533279999998</v>
      </c>
    </row>
    <row r="165" spans="1:13" s="16" customFormat="1" ht="12" customHeight="1">
      <c r="A165" s="131"/>
      <c r="B165" s="124"/>
      <c r="C165" s="123"/>
      <c r="D165" s="171"/>
      <c r="E165" s="1338"/>
      <c r="F165" s="69"/>
      <c r="G165" s="69"/>
      <c r="H165" s="69"/>
      <c r="I165" s="69"/>
      <c r="J165" s="69"/>
      <c r="K165" s="69"/>
      <c r="L165" s="69"/>
      <c r="M165" s="69"/>
    </row>
    <row r="166" spans="1:13" s="195" customFormat="1" ht="12" customHeight="1">
      <c r="A166" s="175"/>
      <c r="B166" s="165"/>
      <c r="C166" s="118"/>
      <c r="D166" s="168"/>
      <c r="E166" s="1336"/>
      <c r="F166" s="453"/>
      <c r="G166" s="453" t="s">
        <v>499</v>
      </c>
      <c r="H166" s="454"/>
      <c r="I166" s="455"/>
      <c r="J166" s="456" t="s">
        <v>500</v>
      </c>
      <c r="K166" s="457"/>
    </row>
    <row r="167" spans="1:13" s="195" customFormat="1" ht="30.75" customHeight="1">
      <c r="A167" s="175"/>
      <c r="B167" s="165"/>
      <c r="C167" s="430"/>
      <c r="D167" s="438" t="s">
        <v>387</v>
      </c>
      <c r="E167" s="1334" t="s">
        <v>109</v>
      </c>
      <c r="F167" s="1352" t="s">
        <v>110</v>
      </c>
      <c r="G167" s="1353" t="s">
        <v>116</v>
      </c>
      <c r="H167" s="1354" t="s">
        <v>385</v>
      </c>
      <c r="I167" s="1353" t="s">
        <v>110</v>
      </c>
      <c r="J167" s="1353" t="s">
        <v>116</v>
      </c>
      <c r="K167" s="1354" t="s">
        <v>385</v>
      </c>
    </row>
    <row r="168" spans="1:13" s="195" customFormat="1" ht="12" customHeight="1">
      <c r="A168" s="175"/>
      <c r="B168" s="1554" t="s">
        <v>423</v>
      </c>
      <c r="C168" s="1550" t="s">
        <v>117</v>
      </c>
      <c r="D168" s="1551"/>
      <c r="E168" s="444" t="s">
        <v>1157</v>
      </c>
      <c r="F168" s="1330">
        <v>10.4</v>
      </c>
      <c r="G168" s="1409">
        <v>45.08</v>
      </c>
      <c r="H168" s="1410">
        <v>55.48</v>
      </c>
      <c r="I168" s="1409">
        <v>10.4</v>
      </c>
      <c r="J168" s="1409">
        <v>45.08</v>
      </c>
      <c r="K168" s="1411">
        <v>55.48</v>
      </c>
    </row>
    <row r="169" spans="1:13" s="195" customFormat="1" ht="12" customHeight="1">
      <c r="A169" s="175"/>
      <c r="B169" s="1555"/>
      <c r="C169" s="1541" t="s">
        <v>118</v>
      </c>
      <c r="D169" s="1542" t="s">
        <v>118</v>
      </c>
      <c r="E169" s="445" t="s">
        <v>1157</v>
      </c>
      <c r="F169" s="1331">
        <v>0</v>
      </c>
      <c r="G169" s="1412">
        <v>0</v>
      </c>
      <c r="H169" s="1413">
        <v>0</v>
      </c>
      <c r="I169" s="1412">
        <v>0</v>
      </c>
      <c r="J169" s="1412">
        <v>0</v>
      </c>
      <c r="K169" s="1414">
        <v>0</v>
      </c>
    </row>
    <row r="170" spans="1:13" s="195" customFormat="1" ht="12" customHeight="1">
      <c r="A170" s="175"/>
      <c r="B170" s="1555"/>
      <c r="C170" s="1541" t="s">
        <v>336</v>
      </c>
      <c r="D170" s="1542" t="s">
        <v>336</v>
      </c>
      <c r="E170" s="445" t="s">
        <v>1157</v>
      </c>
      <c r="F170" s="1331">
        <v>0</v>
      </c>
      <c r="G170" s="1412">
        <v>5.5920000000000014</v>
      </c>
      <c r="H170" s="1413">
        <v>5.5920000000000014</v>
      </c>
      <c r="I170" s="1412">
        <v>0</v>
      </c>
      <c r="J170" s="1412">
        <v>5.5920000000000014</v>
      </c>
      <c r="K170" s="1414">
        <v>5.5920000000000014</v>
      </c>
    </row>
    <row r="171" spans="1:13" s="195" customFormat="1" ht="12" customHeight="1">
      <c r="A171" s="175"/>
      <c r="B171" s="1555"/>
      <c r="C171" s="1541" t="s">
        <v>119</v>
      </c>
      <c r="D171" s="1542" t="s">
        <v>119</v>
      </c>
      <c r="E171" s="445" t="s">
        <v>1157</v>
      </c>
      <c r="F171" s="1331">
        <v>20.002799999999997</v>
      </c>
      <c r="G171" s="1412">
        <v>22.242999999999999</v>
      </c>
      <c r="H171" s="1413">
        <v>42.245799999999996</v>
      </c>
      <c r="I171" s="1412">
        <v>20.002799999999997</v>
      </c>
      <c r="J171" s="1412">
        <v>22.242999999999999</v>
      </c>
      <c r="K171" s="1414">
        <v>42.245799999999996</v>
      </c>
    </row>
    <row r="172" spans="1:13" s="195" customFormat="1" ht="12" customHeight="1">
      <c r="A172" s="175"/>
      <c r="B172" s="1555"/>
      <c r="C172" s="1541" t="s">
        <v>120</v>
      </c>
      <c r="D172" s="1542" t="s">
        <v>120</v>
      </c>
      <c r="E172" s="445" t="s">
        <v>1157</v>
      </c>
      <c r="F172" s="1331">
        <v>46.4</v>
      </c>
      <c r="G172" s="1412">
        <v>267.678</v>
      </c>
      <c r="H172" s="1413">
        <v>314.07799999999997</v>
      </c>
      <c r="I172" s="1412">
        <v>46.4</v>
      </c>
      <c r="J172" s="1412">
        <v>267.678</v>
      </c>
      <c r="K172" s="1414">
        <v>314.07799999999997</v>
      </c>
    </row>
    <row r="173" spans="1:13" s="195" customFormat="1" ht="12" customHeight="1">
      <c r="A173" s="175"/>
      <c r="B173" s="1555"/>
      <c r="C173" s="1541" t="s">
        <v>121</v>
      </c>
      <c r="D173" s="1542" t="s">
        <v>121</v>
      </c>
      <c r="E173" s="445" t="s">
        <v>1157</v>
      </c>
      <c r="F173" s="1331">
        <v>87.61699999999999</v>
      </c>
      <c r="G173" s="1412">
        <v>217.73999999999998</v>
      </c>
      <c r="H173" s="1413">
        <v>305.35699999999997</v>
      </c>
      <c r="I173" s="1412">
        <v>87.61699999999999</v>
      </c>
      <c r="J173" s="1412">
        <v>36.790000000000006</v>
      </c>
      <c r="K173" s="1414">
        <v>124.407</v>
      </c>
    </row>
    <row r="174" spans="1:13" s="195" customFormat="1" ht="12" customHeight="1">
      <c r="A174" s="175"/>
      <c r="B174" s="1555"/>
      <c r="C174" s="1541" t="s">
        <v>122</v>
      </c>
      <c r="D174" s="1542" t="s">
        <v>122</v>
      </c>
      <c r="E174" s="445" t="s">
        <v>1157</v>
      </c>
      <c r="F174" s="1331">
        <v>4.32</v>
      </c>
      <c r="G174" s="1412">
        <v>88.88</v>
      </c>
      <c r="H174" s="1413">
        <v>93.199999999999989</v>
      </c>
      <c r="I174" s="1412">
        <v>4.32</v>
      </c>
      <c r="J174" s="1412">
        <v>0</v>
      </c>
      <c r="K174" s="1414">
        <v>4.32</v>
      </c>
    </row>
    <row r="175" spans="1:13" s="195" customFormat="1" ht="12" customHeight="1">
      <c r="A175" s="175"/>
      <c r="B175" s="1555"/>
      <c r="C175" s="1541" t="s">
        <v>123</v>
      </c>
      <c r="D175" s="1542" t="s">
        <v>123</v>
      </c>
      <c r="E175" s="445" t="s">
        <v>1157</v>
      </c>
      <c r="F175" s="1331">
        <v>26.79</v>
      </c>
      <c r="G175" s="1412">
        <v>619.26800000000003</v>
      </c>
      <c r="H175" s="1413">
        <v>646.05799999999999</v>
      </c>
      <c r="I175" s="1412">
        <v>26.79</v>
      </c>
      <c r="J175" s="1412">
        <v>17.91</v>
      </c>
      <c r="K175" s="1414">
        <v>44.7</v>
      </c>
    </row>
    <row r="176" spans="1:13" s="195" customFormat="1" ht="12" customHeight="1">
      <c r="A176" s="175"/>
      <c r="B176" s="1555"/>
      <c r="C176" s="1541" t="s">
        <v>124</v>
      </c>
      <c r="D176" s="1542" t="s">
        <v>124</v>
      </c>
      <c r="E176" s="445" t="s">
        <v>1157</v>
      </c>
      <c r="F176" s="1331">
        <v>17.616</v>
      </c>
      <c r="G176" s="1412">
        <v>5758.2</v>
      </c>
      <c r="H176" s="1413">
        <v>5775.8159999999998</v>
      </c>
      <c r="I176" s="1412">
        <v>17.616</v>
      </c>
      <c r="J176" s="1412">
        <v>2467.1999999999998</v>
      </c>
      <c r="K176" s="1414">
        <v>2484.8159999999998</v>
      </c>
    </row>
    <row r="177" spans="1:11" s="195" customFormat="1" ht="12" customHeight="1">
      <c r="A177" s="175"/>
      <c r="B177" s="1555"/>
      <c r="C177" s="1541" t="s">
        <v>125</v>
      </c>
      <c r="D177" s="1542" t="s">
        <v>125</v>
      </c>
      <c r="E177" s="445" t="s">
        <v>1157</v>
      </c>
      <c r="F177" s="1331">
        <v>2604.2408800000007</v>
      </c>
      <c r="G177" s="1412">
        <v>12226.2631</v>
      </c>
      <c r="H177" s="1413">
        <v>14830.503980000001</v>
      </c>
      <c r="I177" s="1412">
        <v>2604.2408800000007</v>
      </c>
      <c r="J177" s="1412">
        <v>1153.7634</v>
      </c>
      <c r="K177" s="1414">
        <v>3758.004280000001</v>
      </c>
    </row>
    <row r="178" spans="1:11" s="195" customFormat="1" ht="12" customHeight="1">
      <c r="A178" s="175"/>
      <c r="B178" s="1555"/>
      <c r="C178" s="1541" t="s">
        <v>126</v>
      </c>
      <c r="D178" s="1542" t="s">
        <v>126</v>
      </c>
      <c r="E178" s="445" t="s">
        <v>1157</v>
      </c>
      <c r="F178" s="1331">
        <v>1.0170000000000001</v>
      </c>
      <c r="G178" s="1412">
        <v>204.07000000000005</v>
      </c>
      <c r="H178" s="1413">
        <v>205.08700000000005</v>
      </c>
      <c r="I178" s="1412">
        <v>1.0170000000000001</v>
      </c>
      <c r="J178" s="1412">
        <v>0</v>
      </c>
      <c r="K178" s="1414">
        <v>1.0170000000000001</v>
      </c>
    </row>
    <row r="179" spans="1:11" s="195" customFormat="1" ht="12" customHeight="1">
      <c r="A179" s="175"/>
      <c r="B179" s="1555"/>
      <c r="C179" s="1541" t="s">
        <v>127</v>
      </c>
      <c r="D179" s="1542" t="s">
        <v>127</v>
      </c>
      <c r="E179" s="445" t="s">
        <v>1157</v>
      </c>
      <c r="F179" s="1331">
        <v>8.07</v>
      </c>
      <c r="G179" s="1412">
        <v>228.79999999999995</v>
      </c>
      <c r="H179" s="1413">
        <v>236.86999999999995</v>
      </c>
      <c r="I179" s="1412">
        <v>8.07</v>
      </c>
      <c r="J179" s="1412">
        <v>228.79999999999995</v>
      </c>
      <c r="K179" s="1414">
        <v>236.86999999999995</v>
      </c>
    </row>
    <row r="180" spans="1:11" s="195" customFormat="1" ht="12" customHeight="1">
      <c r="A180" s="175"/>
      <c r="B180" s="1555"/>
      <c r="C180" s="1541" t="s">
        <v>128</v>
      </c>
      <c r="D180" s="1542" t="s">
        <v>128</v>
      </c>
      <c r="E180" s="445" t="s">
        <v>1157</v>
      </c>
      <c r="F180" s="1331">
        <v>79.307400000000001</v>
      </c>
      <c r="G180" s="1412">
        <v>152.27610000000001</v>
      </c>
      <c r="H180" s="1413">
        <v>231.58350000000002</v>
      </c>
      <c r="I180" s="1412">
        <v>79.307400000000001</v>
      </c>
      <c r="J180" s="1412">
        <v>1.2449999999999999</v>
      </c>
      <c r="K180" s="1414">
        <v>80.552400000000006</v>
      </c>
    </row>
    <row r="181" spans="1:11" s="195" customFormat="1" ht="12" customHeight="1">
      <c r="A181" s="175"/>
      <c r="B181" s="1555"/>
      <c r="C181" s="1541" t="s">
        <v>129</v>
      </c>
      <c r="D181" s="1542" t="s">
        <v>129</v>
      </c>
      <c r="E181" s="445" t="s">
        <v>1157</v>
      </c>
      <c r="F181" s="1331">
        <v>105.17999999999999</v>
      </c>
      <c r="G181" s="1412">
        <v>1674.8400000000004</v>
      </c>
      <c r="H181" s="1413">
        <v>1780.0200000000004</v>
      </c>
      <c r="I181" s="1412">
        <v>105.17999999999999</v>
      </c>
      <c r="J181" s="1412">
        <v>535.34</v>
      </c>
      <c r="K181" s="1414">
        <v>640.52</v>
      </c>
    </row>
    <row r="182" spans="1:11" s="195" customFormat="1" ht="12" customHeight="1">
      <c r="A182" s="175"/>
      <c r="B182" s="1555"/>
      <c r="C182" s="1541" t="s">
        <v>130</v>
      </c>
      <c r="D182" s="1542" t="s">
        <v>130</v>
      </c>
      <c r="E182" s="445" t="s">
        <v>1157</v>
      </c>
      <c r="F182" s="1331">
        <v>0</v>
      </c>
      <c r="G182" s="1412">
        <v>0</v>
      </c>
      <c r="H182" s="1413">
        <v>0</v>
      </c>
      <c r="I182" s="1412">
        <v>0</v>
      </c>
      <c r="J182" s="1412">
        <v>0</v>
      </c>
      <c r="K182" s="1414">
        <v>0</v>
      </c>
    </row>
    <row r="183" spans="1:11" s="195" customFormat="1" ht="12" customHeight="1">
      <c r="A183" s="175"/>
      <c r="B183" s="1555"/>
      <c r="C183" s="1541" t="s">
        <v>131</v>
      </c>
      <c r="D183" s="1542" t="s">
        <v>131</v>
      </c>
      <c r="E183" s="445" t="s">
        <v>1157</v>
      </c>
      <c r="F183" s="1331">
        <v>1.7610000000000001</v>
      </c>
      <c r="G183" s="1412">
        <v>29.669999999999995</v>
      </c>
      <c r="H183" s="1413">
        <v>31.430999999999994</v>
      </c>
      <c r="I183" s="1412">
        <v>1.7610000000000001</v>
      </c>
      <c r="J183" s="1412">
        <v>0</v>
      </c>
      <c r="K183" s="1414">
        <v>1.7610000000000001</v>
      </c>
    </row>
    <row r="184" spans="1:11" s="195" customFormat="1" ht="12" customHeight="1">
      <c r="A184" s="175"/>
      <c r="B184" s="1555"/>
      <c r="C184" s="1541" t="s">
        <v>132</v>
      </c>
      <c r="D184" s="1542" t="s">
        <v>132</v>
      </c>
      <c r="E184" s="445" t="s">
        <v>1157</v>
      </c>
      <c r="F184" s="1331">
        <v>0</v>
      </c>
      <c r="G184" s="1412">
        <v>214.37999999999997</v>
      </c>
      <c r="H184" s="1413">
        <v>214.37999999999997</v>
      </c>
      <c r="I184" s="1412">
        <v>0</v>
      </c>
      <c r="J184" s="1412">
        <v>214.37999999999997</v>
      </c>
      <c r="K184" s="1414">
        <v>214.37999999999997</v>
      </c>
    </row>
    <row r="185" spans="1:11" s="195" customFormat="1" ht="12" customHeight="1">
      <c r="A185" s="175"/>
      <c r="B185" s="1555"/>
      <c r="C185" s="1541" t="s">
        <v>133</v>
      </c>
      <c r="D185" s="1542" t="s">
        <v>133</v>
      </c>
      <c r="E185" s="445" t="s">
        <v>1157</v>
      </c>
      <c r="F185" s="1331">
        <v>17.16</v>
      </c>
      <c r="G185" s="1412">
        <v>59.311000000000007</v>
      </c>
      <c r="H185" s="1413">
        <v>76.471000000000004</v>
      </c>
      <c r="I185" s="1412">
        <v>17.16</v>
      </c>
      <c r="J185" s="1412">
        <v>15.7342</v>
      </c>
      <c r="K185" s="1414">
        <v>32.894199999999998</v>
      </c>
    </row>
    <row r="186" spans="1:11" s="195" customFormat="1" ht="12" customHeight="1">
      <c r="A186" s="175"/>
      <c r="B186" s="1555"/>
      <c r="C186" s="1541" t="s">
        <v>134</v>
      </c>
      <c r="D186" s="1542" t="s">
        <v>134</v>
      </c>
      <c r="E186" s="445" t="s">
        <v>1157</v>
      </c>
      <c r="F186" s="1331">
        <v>10.748999999999999</v>
      </c>
      <c r="G186" s="1412">
        <v>17.087</v>
      </c>
      <c r="H186" s="1413">
        <v>27.835999999999999</v>
      </c>
      <c r="I186" s="1412">
        <v>10.748999999999999</v>
      </c>
      <c r="J186" s="1412">
        <v>14</v>
      </c>
      <c r="K186" s="1414">
        <v>24.748999999999999</v>
      </c>
    </row>
    <row r="187" spans="1:11" s="195" customFormat="1" ht="12" customHeight="1">
      <c r="A187" s="175"/>
      <c r="B187" s="1555"/>
      <c r="C187" s="1541" t="s">
        <v>135</v>
      </c>
      <c r="D187" s="1542" t="s">
        <v>135</v>
      </c>
      <c r="E187" s="445" t="s">
        <v>1157</v>
      </c>
      <c r="F187" s="1331">
        <v>4.6900000000000004</v>
      </c>
      <c r="G187" s="1412">
        <v>14.702</v>
      </c>
      <c r="H187" s="1413">
        <v>19.391999999999999</v>
      </c>
      <c r="I187" s="1412">
        <v>4.6900000000000004</v>
      </c>
      <c r="J187" s="1412">
        <v>0</v>
      </c>
      <c r="K187" s="1414">
        <v>4.6900000000000004</v>
      </c>
    </row>
    <row r="188" spans="1:11" s="195" customFormat="1" ht="12" customHeight="1">
      <c r="A188" s="175"/>
      <c r="B188" s="1555"/>
      <c r="C188" s="1541" t="s">
        <v>337</v>
      </c>
      <c r="D188" s="1542" t="s">
        <v>337</v>
      </c>
      <c r="E188" s="445" t="s">
        <v>1157</v>
      </c>
      <c r="F188" s="1331">
        <v>0</v>
      </c>
      <c r="G188" s="1412">
        <v>14.760000000000003</v>
      </c>
      <c r="H188" s="1413">
        <v>14.760000000000003</v>
      </c>
      <c r="I188" s="1412">
        <v>0</v>
      </c>
      <c r="J188" s="1412">
        <v>14.760000000000003</v>
      </c>
      <c r="K188" s="1414">
        <v>14.760000000000003</v>
      </c>
    </row>
    <row r="189" spans="1:11" s="195" customFormat="1" ht="12" customHeight="1">
      <c r="A189" s="175"/>
      <c r="B189" s="1555"/>
      <c r="C189" s="1541" t="s">
        <v>136</v>
      </c>
      <c r="D189" s="1542" t="s">
        <v>136</v>
      </c>
      <c r="E189" s="445" t="s">
        <v>1157</v>
      </c>
      <c r="F189" s="1331">
        <v>19.7849</v>
      </c>
      <c r="G189" s="1412">
        <v>1751.4</v>
      </c>
      <c r="H189" s="1413">
        <v>1771.1849000000002</v>
      </c>
      <c r="I189" s="1412">
        <v>19.7849</v>
      </c>
      <c r="J189" s="1412">
        <v>26.56</v>
      </c>
      <c r="K189" s="1414">
        <v>46.344899999999996</v>
      </c>
    </row>
    <row r="190" spans="1:11" s="195" customFormat="1" ht="12" customHeight="1">
      <c r="A190" s="175"/>
      <c r="B190" s="1555"/>
      <c r="C190" s="1541" t="s">
        <v>137</v>
      </c>
      <c r="D190" s="1542" t="s">
        <v>137</v>
      </c>
      <c r="E190" s="445" t="s">
        <v>1157</v>
      </c>
      <c r="F190" s="1331"/>
      <c r="G190" s="1412">
        <v>22.004000000000001</v>
      </c>
      <c r="H190" s="1413">
        <v>22.004000000000001</v>
      </c>
      <c r="I190" s="1412">
        <v>0</v>
      </c>
      <c r="J190" s="1412">
        <v>22.004000000000001</v>
      </c>
      <c r="K190" s="1414">
        <v>22.004000000000001</v>
      </c>
    </row>
    <row r="191" spans="1:11" s="195" customFormat="1" ht="12" customHeight="1">
      <c r="A191" s="175"/>
      <c r="B191" s="1555"/>
      <c r="C191" s="1541" t="s">
        <v>138</v>
      </c>
      <c r="D191" s="1542" t="s">
        <v>138</v>
      </c>
      <c r="E191" s="445" t="s">
        <v>1157</v>
      </c>
      <c r="F191" s="1331">
        <v>29.763100000000001</v>
      </c>
      <c r="G191" s="1412">
        <v>112.75000000000001</v>
      </c>
      <c r="H191" s="1413">
        <v>142.51310000000001</v>
      </c>
      <c r="I191" s="1412">
        <v>29.763100000000001</v>
      </c>
      <c r="J191" s="1412">
        <v>0</v>
      </c>
      <c r="K191" s="1414">
        <v>29.763100000000001</v>
      </c>
    </row>
    <row r="192" spans="1:11" s="195" customFormat="1" ht="12" customHeight="1">
      <c r="A192" s="175"/>
      <c r="B192" s="1555"/>
      <c r="C192" s="1541" t="s">
        <v>139</v>
      </c>
      <c r="D192" s="1542" t="s">
        <v>139</v>
      </c>
      <c r="E192" s="445" t="s">
        <v>1157</v>
      </c>
      <c r="F192" s="1331">
        <v>0</v>
      </c>
      <c r="G192" s="1412">
        <v>0.64410000000000001</v>
      </c>
      <c r="H192" s="1413">
        <v>0.64410000000000001</v>
      </c>
      <c r="I192" s="1412">
        <v>0</v>
      </c>
      <c r="J192" s="1412">
        <v>40.799999999999997</v>
      </c>
      <c r="K192" s="1414">
        <v>40.799999999999997</v>
      </c>
    </row>
    <row r="193" spans="1:13" s="195" customFormat="1" ht="12" customHeight="1">
      <c r="A193" s="175"/>
      <c r="B193" s="1555"/>
      <c r="C193" s="1541" t="s">
        <v>140</v>
      </c>
      <c r="D193" s="1542" t="s">
        <v>140</v>
      </c>
      <c r="E193" s="445" t="s">
        <v>1157</v>
      </c>
      <c r="F193" s="1331">
        <v>90.022900000000007</v>
      </c>
      <c r="G193" s="1412">
        <v>54.169999999999995</v>
      </c>
      <c r="H193" s="1413">
        <v>144.19290000000001</v>
      </c>
      <c r="I193" s="1412">
        <v>90.022900000000007</v>
      </c>
      <c r="J193" s="1412">
        <v>23.643000000000001</v>
      </c>
      <c r="K193" s="1414">
        <v>113.66590000000001</v>
      </c>
    </row>
    <row r="194" spans="1:13" s="195" customFormat="1" ht="12" customHeight="1">
      <c r="A194" s="175"/>
      <c r="B194" s="1555"/>
      <c r="C194" s="1541" t="s">
        <v>141</v>
      </c>
      <c r="D194" s="1542" t="s">
        <v>141</v>
      </c>
      <c r="E194" s="445" t="s">
        <v>1157</v>
      </c>
      <c r="F194" s="1331">
        <v>6.0140000000000002</v>
      </c>
      <c r="G194" s="1412">
        <v>240.91499999999999</v>
      </c>
      <c r="H194" s="1413">
        <v>246.929</v>
      </c>
      <c r="I194" s="1412">
        <v>6.0140000000000002</v>
      </c>
      <c r="J194" s="1412">
        <v>240.91499999999999</v>
      </c>
      <c r="K194" s="1414">
        <v>246.929</v>
      </c>
    </row>
    <row r="195" spans="1:13" s="195" customFormat="1" ht="12" customHeight="1">
      <c r="A195" s="175"/>
      <c r="B195" s="1555"/>
      <c r="C195" s="1541" t="s">
        <v>78</v>
      </c>
      <c r="D195" s="1542" t="s">
        <v>78</v>
      </c>
      <c r="E195" s="445" t="s">
        <v>1157</v>
      </c>
      <c r="F195" s="1331">
        <v>16534.174859000006</v>
      </c>
      <c r="G195" s="1412">
        <v>68709.181264000028</v>
      </c>
      <c r="H195" s="1413">
        <v>85243.356123000034</v>
      </c>
      <c r="I195" s="1412">
        <v>16534.174859000006</v>
      </c>
      <c r="J195" s="1412">
        <v>3991.0948999999996</v>
      </c>
      <c r="K195" s="1414">
        <v>20525.269759000006</v>
      </c>
    </row>
    <row r="196" spans="1:13" s="195" customFormat="1" ht="12" customHeight="1">
      <c r="A196" s="175"/>
      <c r="B196" s="1556"/>
      <c r="C196" s="1543" t="s">
        <v>142</v>
      </c>
      <c r="D196" s="1544" t="s">
        <v>142</v>
      </c>
      <c r="E196" s="446" t="s">
        <v>1157</v>
      </c>
      <c r="F196" s="1332">
        <v>3481.1510600000001</v>
      </c>
      <c r="G196" s="1415">
        <v>31418.872479999998</v>
      </c>
      <c r="H196" s="1416">
        <v>34900.023539999995</v>
      </c>
      <c r="I196" s="1415">
        <v>3481.1510600000001</v>
      </c>
      <c r="J196" s="1415">
        <v>4250.7318400000004</v>
      </c>
      <c r="K196" s="1417">
        <v>7731.8829000000005</v>
      </c>
    </row>
    <row r="197" spans="1:13" s="16" customFormat="1" ht="12" customHeight="1">
      <c r="A197" s="131"/>
      <c r="B197" s="124"/>
      <c r="C197" s="123"/>
      <c r="D197" s="171"/>
      <c r="E197" s="1338"/>
      <c r="F197" s="69"/>
      <c r="G197" s="69"/>
      <c r="H197" s="69"/>
      <c r="I197" s="69"/>
      <c r="J197" s="69"/>
      <c r="K197" s="69"/>
      <c r="L197" s="69"/>
      <c r="M197" s="69"/>
    </row>
    <row r="198" spans="1:13" s="452" customFormat="1" ht="12" customHeight="1">
      <c r="A198" s="447"/>
      <c r="B198" s="448" t="s">
        <v>232</v>
      </c>
      <c r="C198" s="449"/>
      <c r="D198" s="450"/>
      <c r="E198" s="163"/>
      <c r="F198" s="449"/>
      <c r="G198" s="449"/>
      <c r="H198" s="449"/>
      <c r="I198" s="449"/>
      <c r="J198" s="451"/>
      <c r="K198" s="69"/>
      <c r="L198" s="69"/>
      <c r="M198" s="69"/>
    </row>
    <row r="199" spans="1:13" s="16" customFormat="1" ht="12" customHeight="1">
      <c r="A199" s="131"/>
      <c r="B199" s="124"/>
      <c r="C199" s="123"/>
      <c r="D199" s="171"/>
      <c r="E199" s="1338"/>
      <c r="F199" s="69"/>
      <c r="G199" s="69"/>
      <c r="H199" s="69"/>
      <c r="I199" s="69"/>
      <c r="J199" s="69"/>
      <c r="K199" s="69"/>
      <c r="L199" s="69"/>
      <c r="M199" s="69"/>
    </row>
    <row r="200" spans="1:13" s="168" customFormat="1" ht="12" customHeight="1">
      <c r="A200" s="458"/>
      <c r="B200" s="430"/>
      <c r="C200" s="437"/>
      <c r="D200" s="438" t="s">
        <v>232</v>
      </c>
      <c r="E200" s="1334" t="s">
        <v>109</v>
      </c>
      <c r="F200" s="208" t="s">
        <v>397</v>
      </c>
      <c r="G200" s="122" t="s">
        <v>255</v>
      </c>
      <c r="H200" s="122" t="s">
        <v>314</v>
      </c>
      <c r="I200" s="122" t="s">
        <v>256</v>
      </c>
      <c r="J200" s="122" t="s">
        <v>257</v>
      </c>
      <c r="K200" s="159"/>
      <c r="L200" s="159"/>
      <c r="M200" s="159"/>
    </row>
    <row r="201" spans="1:13" s="195" customFormat="1" ht="12" customHeight="1">
      <c r="A201" s="175"/>
      <c r="B201" s="1557" t="s">
        <v>420</v>
      </c>
      <c r="C201" s="1550" t="s">
        <v>117</v>
      </c>
      <c r="D201" s="1551"/>
      <c r="E201" s="444" t="s">
        <v>229</v>
      </c>
      <c r="F201" s="1330">
        <v>63165</v>
      </c>
      <c r="G201" s="431">
        <v>0</v>
      </c>
      <c r="H201" s="431">
        <v>0</v>
      </c>
      <c r="I201" s="431">
        <v>0</v>
      </c>
      <c r="J201" s="432">
        <v>0</v>
      </c>
      <c r="K201" s="121"/>
      <c r="L201" s="121"/>
      <c r="M201" s="121"/>
    </row>
    <row r="202" spans="1:13" s="195" customFormat="1" ht="12" customHeight="1">
      <c r="A202" s="175"/>
      <c r="B202" s="1558"/>
      <c r="C202" s="1541" t="s">
        <v>118</v>
      </c>
      <c r="D202" s="1542" t="s">
        <v>118</v>
      </c>
      <c r="E202" s="445" t="s">
        <v>229</v>
      </c>
      <c r="F202" s="1331">
        <v>0</v>
      </c>
      <c r="G202" s="433">
        <v>0</v>
      </c>
      <c r="H202" s="433">
        <v>0</v>
      </c>
      <c r="I202" s="433">
        <v>0</v>
      </c>
      <c r="J202" s="434">
        <v>0</v>
      </c>
      <c r="K202" s="121"/>
      <c r="L202" s="121"/>
      <c r="M202" s="121"/>
    </row>
    <row r="203" spans="1:13" s="195" customFormat="1" ht="12" customHeight="1">
      <c r="A203" s="175"/>
      <c r="B203" s="1558"/>
      <c r="C203" s="1541" t="s">
        <v>336</v>
      </c>
      <c r="D203" s="1542" t="s">
        <v>336</v>
      </c>
      <c r="E203" s="445" t="s">
        <v>229</v>
      </c>
      <c r="F203" s="1331">
        <v>54312</v>
      </c>
      <c r="G203" s="433">
        <v>0</v>
      </c>
      <c r="H203" s="433">
        <v>0</v>
      </c>
      <c r="I203" s="433">
        <v>0</v>
      </c>
      <c r="J203" s="434">
        <v>0</v>
      </c>
      <c r="K203" s="121"/>
      <c r="L203" s="121"/>
      <c r="M203" s="121"/>
    </row>
    <row r="204" spans="1:13" s="195" customFormat="1" ht="12" customHeight="1">
      <c r="A204" s="175"/>
      <c r="B204" s="1558"/>
      <c r="C204" s="1541" t="s">
        <v>119</v>
      </c>
      <c r="D204" s="1542" t="s">
        <v>119</v>
      </c>
      <c r="E204" s="445" t="s">
        <v>229</v>
      </c>
      <c r="F204" s="1331">
        <v>512546</v>
      </c>
      <c r="G204" s="433">
        <v>0</v>
      </c>
      <c r="H204" s="433">
        <v>0</v>
      </c>
      <c r="I204" s="433">
        <v>0</v>
      </c>
      <c r="J204" s="434">
        <v>0</v>
      </c>
      <c r="K204" s="121"/>
      <c r="L204" s="121"/>
      <c r="M204" s="121"/>
    </row>
    <row r="205" spans="1:13" s="195" customFormat="1" ht="12" customHeight="1">
      <c r="A205" s="175"/>
      <c r="B205" s="1558"/>
      <c r="C205" s="1541" t="s">
        <v>120</v>
      </c>
      <c r="D205" s="1542" t="s">
        <v>120</v>
      </c>
      <c r="E205" s="445" t="s">
        <v>229</v>
      </c>
      <c r="F205" s="1331">
        <v>416141</v>
      </c>
      <c r="G205" s="433">
        <v>0</v>
      </c>
      <c r="H205" s="433">
        <v>0</v>
      </c>
      <c r="I205" s="433">
        <v>0</v>
      </c>
      <c r="J205" s="434">
        <v>0</v>
      </c>
      <c r="K205" s="121"/>
      <c r="L205" s="121"/>
      <c r="M205" s="121"/>
    </row>
    <row r="206" spans="1:13" s="195" customFormat="1" ht="12" customHeight="1">
      <c r="A206" s="175"/>
      <c r="B206" s="1558"/>
      <c r="C206" s="1541" t="s">
        <v>121</v>
      </c>
      <c r="D206" s="1542" t="s">
        <v>121</v>
      </c>
      <c r="E206" s="445" t="s">
        <v>229</v>
      </c>
      <c r="F206" s="1331">
        <v>339882</v>
      </c>
      <c r="G206" s="433">
        <v>406365</v>
      </c>
      <c r="H206" s="433">
        <v>426491</v>
      </c>
      <c r="I206" s="433">
        <v>0</v>
      </c>
      <c r="J206" s="434">
        <v>0</v>
      </c>
      <c r="K206" s="121"/>
      <c r="L206" s="121"/>
      <c r="M206" s="121"/>
    </row>
    <row r="207" spans="1:13" s="195" customFormat="1" ht="12" customHeight="1">
      <c r="A207" s="175"/>
      <c r="B207" s="1558"/>
      <c r="C207" s="1541" t="s">
        <v>122</v>
      </c>
      <c r="D207" s="1542" t="s">
        <v>122</v>
      </c>
      <c r="E207" s="445" t="s">
        <v>229</v>
      </c>
      <c r="F207" s="1331">
        <v>1699200</v>
      </c>
      <c r="G207" s="433">
        <v>1651158</v>
      </c>
      <c r="H207" s="433">
        <v>1607584</v>
      </c>
      <c r="I207" s="433">
        <v>1446841</v>
      </c>
      <c r="J207" s="434">
        <v>0</v>
      </c>
      <c r="K207" s="121"/>
      <c r="L207" s="121"/>
      <c r="M207" s="121"/>
    </row>
    <row r="208" spans="1:13" s="195" customFormat="1" ht="12" customHeight="1">
      <c r="A208" s="175"/>
      <c r="B208" s="1558"/>
      <c r="C208" s="1541" t="s">
        <v>123</v>
      </c>
      <c r="D208" s="1542" t="s">
        <v>123</v>
      </c>
      <c r="E208" s="445" t="s">
        <v>229</v>
      </c>
      <c r="F208" s="1331">
        <v>1872783</v>
      </c>
      <c r="G208" s="433">
        <v>1762297</v>
      </c>
      <c r="H208" s="433">
        <v>1988433</v>
      </c>
      <c r="I208" s="433">
        <v>1921753</v>
      </c>
      <c r="J208" s="434">
        <v>0</v>
      </c>
      <c r="K208" s="121"/>
      <c r="L208" s="121"/>
      <c r="M208" s="121"/>
    </row>
    <row r="209" spans="1:13" s="195" customFormat="1" ht="12" customHeight="1">
      <c r="A209" s="175"/>
      <c r="B209" s="1558"/>
      <c r="C209" s="1541" t="s">
        <v>124</v>
      </c>
      <c r="D209" s="1542" t="s">
        <v>124</v>
      </c>
      <c r="E209" s="445" t="s">
        <v>229</v>
      </c>
      <c r="F209" s="1331">
        <v>6854101</v>
      </c>
      <c r="G209" s="433">
        <v>4000000</v>
      </c>
      <c r="H209" s="433">
        <v>1165868</v>
      </c>
      <c r="I209" s="433">
        <v>0</v>
      </c>
      <c r="J209" s="434">
        <v>0</v>
      </c>
      <c r="K209" s="121"/>
      <c r="L209" s="121"/>
      <c r="M209" s="121"/>
    </row>
    <row r="210" spans="1:13" s="195" customFormat="1" ht="12" customHeight="1">
      <c r="A210" s="175"/>
      <c r="B210" s="1558"/>
      <c r="C210" s="1541" t="s">
        <v>125</v>
      </c>
      <c r="D210" s="1542" t="s">
        <v>125</v>
      </c>
      <c r="E210" s="445" t="s">
        <v>229</v>
      </c>
      <c r="F210" s="1331">
        <v>21952804</v>
      </c>
      <c r="G210" s="433">
        <v>13590156.4</v>
      </c>
      <c r="H210" s="433">
        <v>213164</v>
      </c>
      <c r="I210" s="433">
        <v>0</v>
      </c>
      <c r="J210" s="434">
        <v>0</v>
      </c>
      <c r="K210" s="121"/>
      <c r="L210" s="121"/>
      <c r="M210" s="121"/>
    </row>
    <row r="211" spans="1:13" s="195" customFormat="1" ht="12" customHeight="1">
      <c r="A211" s="175"/>
      <c r="B211" s="1558"/>
      <c r="C211" s="1541" t="s">
        <v>126</v>
      </c>
      <c r="D211" s="1542" t="s">
        <v>126</v>
      </c>
      <c r="E211" s="445" t="s">
        <v>229</v>
      </c>
      <c r="F211" s="1331">
        <v>632472</v>
      </c>
      <c r="G211" s="433">
        <v>628807</v>
      </c>
      <c r="H211" s="433">
        <v>648532</v>
      </c>
      <c r="I211" s="433">
        <v>558900</v>
      </c>
      <c r="J211" s="434">
        <v>0</v>
      </c>
      <c r="K211" s="121"/>
      <c r="L211" s="121"/>
      <c r="M211" s="121"/>
    </row>
    <row r="212" spans="1:13" s="195" customFormat="1" ht="12" customHeight="1">
      <c r="A212" s="175"/>
      <c r="B212" s="1558"/>
      <c r="C212" s="1541" t="s">
        <v>127</v>
      </c>
      <c r="D212" s="1542" t="s">
        <v>127</v>
      </c>
      <c r="E212" s="445" t="s">
        <v>229</v>
      </c>
      <c r="F212" s="1331">
        <v>448216</v>
      </c>
      <c r="G212" s="433">
        <v>0</v>
      </c>
      <c r="H212" s="433">
        <v>0</v>
      </c>
      <c r="I212" s="433"/>
      <c r="J212" s="434">
        <v>0</v>
      </c>
      <c r="K212" s="121"/>
      <c r="L212" s="121"/>
      <c r="M212" s="121"/>
    </row>
    <row r="213" spans="1:13" s="195" customFormat="1" ht="12" customHeight="1">
      <c r="A213" s="175"/>
      <c r="B213" s="1558"/>
      <c r="C213" s="1541" t="s">
        <v>128</v>
      </c>
      <c r="D213" s="1542" t="s">
        <v>128</v>
      </c>
      <c r="E213" s="445" t="s">
        <v>229</v>
      </c>
      <c r="F213" s="1331">
        <v>561806</v>
      </c>
      <c r="G213" s="433">
        <v>529616</v>
      </c>
      <c r="H213" s="433">
        <v>560544</v>
      </c>
      <c r="I213" s="433">
        <v>622937</v>
      </c>
      <c r="J213" s="434">
        <v>0</v>
      </c>
      <c r="K213" s="121"/>
      <c r="L213" s="121"/>
      <c r="M213" s="121"/>
    </row>
    <row r="214" spans="1:13" s="195" customFormat="1" ht="12" customHeight="1">
      <c r="A214" s="175"/>
      <c r="B214" s="1558"/>
      <c r="C214" s="1541" t="s">
        <v>129</v>
      </c>
      <c r="D214" s="1542" t="s">
        <v>129</v>
      </c>
      <c r="E214" s="445" t="s">
        <v>229</v>
      </c>
      <c r="F214" s="1331">
        <v>3364448</v>
      </c>
      <c r="G214" s="433">
        <v>2331915.2121211002</v>
      </c>
      <c r="H214" s="433">
        <v>0</v>
      </c>
      <c r="I214" s="433">
        <v>0</v>
      </c>
      <c r="J214" s="434">
        <v>0</v>
      </c>
      <c r="K214" s="121"/>
      <c r="L214" s="121"/>
      <c r="M214" s="121"/>
    </row>
    <row r="215" spans="1:13" s="195" customFormat="1" ht="12" customHeight="1">
      <c r="A215" s="175"/>
      <c r="B215" s="1558"/>
      <c r="C215" s="1541" t="s">
        <v>130</v>
      </c>
      <c r="D215" s="1542" t="s">
        <v>130</v>
      </c>
      <c r="E215" s="445" t="s">
        <v>229</v>
      </c>
      <c r="F215" s="1331">
        <v>0</v>
      </c>
      <c r="G215" s="433">
        <v>0</v>
      </c>
      <c r="H215" s="433">
        <v>0</v>
      </c>
      <c r="I215" s="433">
        <v>0</v>
      </c>
      <c r="J215" s="434">
        <v>0</v>
      </c>
      <c r="K215" s="121"/>
      <c r="L215" s="121"/>
      <c r="M215" s="121"/>
    </row>
    <row r="216" spans="1:13" s="195" customFormat="1" ht="12" customHeight="1">
      <c r="A216" s="175"/>
      <c r="B216" s="1558"/>
      <c r="C216" s="1541" t="s">
        <v>131</v>
      </c>
      <c r="D216" s="1542" t="s">
        <v>131</v>
      </c>
      <c r="E216" s="445" t="s">
        <v>229</v>
      </c>
      <c r="F216" s="1331">
        <v>208436</v>
      </c>
      <c r="G216" s="433">
        <v>210617</v>
      </c>
      <c r="H216" s="433">
        <v>218598</v>
      </c>
      <c r="I216" s="433">
        <v>230397</v>
      </c>
      <c r="J216" s="434">
        <v>0</v>
      </c>
      <c r="K216" s="121"/>
      <c r="L216" s="121"/>
      <c r="M216" s="121"/>
    </row>
    <row r="217" spans="1:13" s="195" customFormat="1" ht="12" customHeight="1">
      <c r="A217" s="175"/>
      <c r="B217" s="1558"/>
      <c r="C217" s="1541" t="s">
        <v>132</v>
      </c>
      <c r="D217" s="1542" t="s">
        <v>132</v>
      </c>
      <c r="E217" s="445" t="s">
        <v>229</v>
      </c>
      <c r="F217" s="1331">
        <v>480987</v>
      </c>
      <c r="G217" s="433">
        <v>0</v>
      </c>
      <c r="H217" s="433">
        <v>0</v>
      </c>
      <c r="I217" s="433">
        <v>0</v>
      </c>
      <c r="J217" s="434">
        <v>0</v>
      </c>
      <c r="K217" s="121"/>
      <c r="L217" s="121"/>
      <c r="M217" s="121"/>
    </row>
    <row r="218" spans="1:13" s="195" customFormat="1" ht="12" customHeight="1">
      <c r="A218" s="175"/>
      <c r="B218" s="1558"/>
      <c r="C218" s="1541" t="s">
        <v>133</v>
      </c>
      <c r="D218" s="1542" t="s">
        <v>133</v>
      </c>
      <c r="E218" s="445" t="s">
        <v>229</v>
      </c>
      <c r="F218" s="1331">
        <v>1150324</v>
      </c>
      <c r="G218" s="433">
        <v>833683</v>
      </c>
      <c r="H218" s="433">
        <v>0</v>
      </c>
      <c r="I218" s="433">
        <v>0</v>
      </c>
      <c r="J218" s="434">
        <v>0</v>
      </c>
      <c r="K218" s="121"/>
      <c r="L218" s="121"/>
      <c r="M218" s="121"/>
    </row>
    <row r="219" spans="1:13" s="195" customFormat="1" ht="12" customHeight="1">
      <c r="A219" s="175"/>
      <c r="B219" s="1558"/>
      <c r="C219" s="1541" t="s">
        <v>134</v>
      </c>
      <c r="D219" s="1542" t="s">
        <v>134</v>
      </c>
      <c r="E219" s="445" t="s">
        <v>229</v>
      </c>
      <c r="F219" s="1331">
        <v>22107</v>
      </c>
      <c r="G219" s="433">
        <v>329127</v>
      </c>
      <c r="H219" s="433">
        <v>0</v>
      </c>
      <c r="I219" s="433">
        <v>0</v>
      </c>
      <c r="J219" s="434">
        <v>0</v>
      </c>
      <c r="K219" s="121"/>
      <c r="L219" s="121"/>
      <c r="M219" s="121"/>
    </row>
    <row r="220" spans="1:13" s="195" customFormat="1" ht="12" customHeight="1">
      <c r="A220" s="175"/>
      <c r="B220" s="1558"/>
      <c r="C220" s="1541" t="s">
        <v>135</v>
      </c>
      <c r="D220" s="1542" t="s">
        <v>135</v>
      </c>
      <c r="E220" s="445" t="s">
        <v>229</v>
      </c>
      <c r="F220" s="1331">
        <v>75572</v>
      </c>
      <c r="G220" s="433">
        <v>62277</v>
      </c>
      <c r="H220" s="433">
        <v>56549</v>
      </c>
      <c r="I220" s="433">
        <v>0</v>
      </c>
      <c r="J220" s="434">
        <v>0</v>
      </c>
      <c r="K220" s="121"/>
      <c r="L220" s="121"/>
      <c r="M220" s="121"/>
    </row>
    <row r="221" spans="1:13" s="195" customFormat="1" ht="12" customHeight="1">
      <c r="A221" s="175"/>
      <c r="B221" s="1558"/>
      <c r="C221" s="1541" t="s">
        <v>337</v>
      </c>
      <c r="D221" s="1542" t="s">
        <v>337</v>
      </c>
      <c r="E221" s="445" t="s">
        <v>229</v>
      </c>
      <c r="F221" s="1331">
        <v>18408</v>
      </c>
      <c r="G221" s="433">
        <v>0</v>
      </c>
      <c r="H221" s="433">
        <v>0</v>
      </c>
      <c r="I221" s="433">
        <v>0</v>
      </c>
      <c r="J221" s="434">
        <v>0</v>
      </c>
      <c r="K221" s="121"/>
      <c r="L221" s="121"/>
      <c r="M221" s="121"/>
    </row>
    <row r="222" spans="1:13" s="195" customFormat="1" ht="12" customHeight="1">
      <c r="A222" s="175"/>
      <c r="B222" s="1558"/>
      <c r="C222" s="1541" t="s">
        <v>136</v>
      </c>
      <c r="D222" s="1542" t="s">
        <v>136</v>
      </c>
      <c r="E222" s="445" t="s">
        <v>229</v>
      </c>
      <c r="F222" s="1331">
        <v>4684232</v>
      </c>
      <c r="G222" s="433">
        <v>4461552.0200001597</v>
      </c>
      <c r="H222" s="433">
        <v>0</v>
      </c>
      <c r="I222" s="433">
        <v>0</v>
      </c>
      <c r="J222" s="434">
        <v>0</v>
      </c>
      <c r="K222" s="121"/>
      <c r="L222" s="121"/>
      <c r="M222" s="121"/>
    </row>
    <row r="223" spans="1:13" s="195" customFormat="1" ht="12" customHeight="1">
      <c r="A223" s="175"/>
      <c r="B223" s="1558"/>
      <c r="C223" s="1541" t="s">
        <v>137</v>
      </c>
      <c r="D223" s="1542" t="s">
        <v>137</v>
      </c>
      <c r="E223" s="445" t="s">
        <v>229</v>
      </c>
      <c r="F223" s="1331">
        <v>0</v>
      </c>
      <c r="G223" s="433">
        <v>0</v>
      </c>
      <c r="H223" s="433">
        <v>0</v>
      </c>
      <c r="I223" s="433">
        <v>0</v>
      </c>
      <c r="J223" s="434">
        <v>0</v>
      </c>
      <c r="K223" s="121"/>
      <c r="L223" s="121"/>
      <c r="M223" s="121"/>
    </row>
    <row r="224" spans="1:13" s="195" customFormat="1" ht="12" customHeight="1">
      <c r="A224" s="175"/>
      <c r="B224" s="1558"/>
      <c r="C224" s="1541" t="s">
        <v>138</v>
      </c>
      <c r="D224" s="1542" t="s">
        <v>138</v>
      </c>
      <c r="E224" s="445" t="s">
        <v>229</v>
      </c>
      <c r="F224" s="1331">
        <v>451432</v>
      </c>
      <c r="G224" s="433">
        <v>454932</v>
      </c>
      <c r="H224" s="433">
        <v>369753</v>
      </c>
      <c r="I224" s="433">
        <v>0</v>
      </c>
      <c r="J224" s="434">
        <v>0</v>
      </c>
      <c r="K224" s="121"/>
      <c r="L224" s="121"/>
      <c r="M224" s="121"/>
    </row>
    <row r="225" spans="1:13" s="195" customFormat="1" ht="12" customHeight="1">
      <c r="A225" s="175"/>
      <c r="B225" s="1558"/>
      <c r="C225" s="1541" t="s">
        <v>139</v>
      </c>
      <c r="D225" s="1542" t="s">
        <v>139</v>
      </c>
      <c r="E225" s="445" t="s">
        <v>229</v>
      </c>
      <c r="F225" s="1331">
        <v>54535</v>
      </c>
      <c r="G225" s="433">
        <v>0</v>
      </c>
      <c r="H225" s="433">
        <v>0</v>
      </c>
      <c r="I225" s="433">
        <v>0</v>
      </c>
      <c r="J225" s="434">
        <v>0</v>
      </c>
      <c r="K225" s="121"/>
      <c r="L225" s="121"/>
      <c r="M225" s="121"/>
    </row>
    <row r="226" spans="1:13" s="195" customFormat="1" ht="12" customHeight="1">
      <c r="A226" s="175"/>
      <c r="B226" s="1558"/>
      <c r="C226" s="1541" t="s">
        <v>140</v>
      </c>
      <c r="D226" s="1542" t="s">
        <v>140</v>
      </c>
      <c r="E226" s="445" t="s">
        <v>229</v>
      </c>
      <c r="F226" s="1331">
        <v>1260561</v>
      </c>
      <c r="G226" s="433">
        <v>1101355</v>
      </c>
      <c r="H226" s="433">
        <v>1192439</v>
      </c>
      <c r="I226" s="433">
        <v>291859</v>
      </c>
      <c r="J226" s="434">
        <v>0</v>
      </c>
      <c r="K226" s="121"/>
      <c r="L226" s="121"/>
      <c r="M226" s="121"/>
    </row>
    <row r="227" spans="1:13" s="195" customFormat="1" ht="12" customHeight="1">
      <c r="A227" s="175"/>
      <c r="B227" s="1558"/>
      <c r="C227" s="1541" t="s">
        <v>141</v>
      </c>
      <c r="D227" s="1542" t="s">
        <v>141</v>
      </c>
      <c r="E227" s="445" t="s">
        <v>229</v>
      </c>
      <c r="F227" s="1331">
        <v>371008</v>
      </c>
      <c r="G227" s="433">
        <v>0</v>
      </c>
      <c r="H227" s="433">
        <v>0</v>
      </c>
      <c r="I227" s="433">
        <v>0</v>
      </c>
      <c r="J227" s="434">
        <v>0</v>
      </c>
      <c r="K227" s="121"/>
      <c r="L227" s="121"/>
      <c r="M227" s="121"/>
    </row>
    <row r="228" spans="1:13" s="195" customFormat="1" ht="12" customHeight="1">
      <c r="A228" s="175"/>
      <c r="B228" s="1558"/>
      <c r="C228" s="1541" t="s">
        <v>78</v>
      </c>
      <c r="D228" s="1542" t="s">
        <v>78</v>
      </c>
      <c r="E228" s="445" t="s">
        <v>229</v>
      </c>
      <c r="F228" s="1331">
        <v>237282112.65000001</v>
      </c>
      <c r="G228" s="433">
        <v>303670668.18000001</v>
      </c>
      <c r="H228" s="433">
        <v>328699639.76999998</v>
      </c>
      <c r="I228" s="433">
        <v>350664266.81000006</v>
      </c>
      <c r="J228" s="434">
        <v>0</v>
      </c>
      <c r="K228" s="121"/>
      <c r="L228" s="121"/>
      <c r="M228" s="121"/>
    </row>
    <row r="229" spans="1:13" s="195" customFormat="1" ht="12" customHeight="1">
      <c r="A229" s="175"/>
      <c r="B229" s="1559"/>
      <c r="C229" s="1543" t="s">
        <v>142</v>
      </c>
      <c r="D229" s="1544" t="s">
        <v>142</v>
      </c>
      <c r="E229" s="446" t="s">
        <v>229</v>
      </c>
      <c r="F229" s="1332">
        <v>116606191.5</v>
      </c>
      <c r="G229" s="435">
        <v>116683543</v>
      </c>
      <c r="H229" s="435">
        <v>84878787</v>
      </c>
      <c r="I229" s="435">
        <v>12736348</v>
      </c>
      <c r="J229" s="436">
        <v>0</v>
      </c>
      <c r="K229" s="121"/>
      <c r="L229" s="121"/>
      <c r="M229" s="121"/>
    </row>
    <row r="230" spans="1:13" s="16" customFormat="1" ht="12" customHeight="1">
      <c r="A230" s="45"/>
      <c r="B230" s="46"/>
      <c r="D230" s="173"/>
      <c r="E230" s="22"/>
      <c r="F230" s="1201"/>
      <c r="G230" s="23"/>
      <c r="H230" s="23"/>
      <c r="I230" s="23"/>
      <c r="J230" s="23"/>
      <c r="K230" s="125"/>
      <c r="L230" s="125"/>
      <c r="M230" s="125"/>
    </row>
    <row r="231" spans="1:13" s="16" customFormat="1" ht="12" customHeight="1">
      <c r="A231" s="45"/>
      <c r="B231" s="887" t="s">
        <v>285</v>
      </c>
      <c r="E231" s="22"/>
      <c r="F231" s="22"/>
      <c r="G231" s="23"/>
      <c r="H231" s="23"/>
      <c r="I231" s="23"/>
      <c r="J231" s="23"/>
      <c r="K231" s="150"/>
      <c r="L231" s="962"/>
    </row>
    <row r="232" spans="1:13" s="16" customFormat="1" ht="30" customHeight="1">
      <c r="A232" s="176"/>
      <c r="B232" s="1539" t="s">
        <v>863</v>
      </c>
      <c r="C232" s="1539"/>
      <c r="D232" s="1539"/>
      <c r="G232" s="23"/>
      <c r="H232" s="23"/>
      <c r="I232" s="23"/>
      <c r="J232" s="23"/>
      <c r="K232" s="150"/>
      <c r="L232" s="151"/>
    </row>
    <row r="233" spans="1:13" ht="39" customHeight="1">
      <c r="A233" s="176"/>
      <c r="B233" s="1539" t="s">
        <v>862</v>
      </c>
      <c r="C233" s="1539"/>
      <c r="D233" s="1539"/>
      <c r="F233" s="188"/>
      <c r="L233" s="963"/>
    </row>
    <row r="234" spans="1:13" s="28" customFormat="1" ht="184.5" customHeight="1">
      <c r="A234" s="176"/>
      <c r="B234" s="1539" t="s">
        <v>864</v>
      </c>
      <c r="C234" s="1539"/>
      <c r="D234" s="1539"/>
      <c r="F234" s="188"/>
      <c r="G234" s="29"/>
      <c r="H234" s="29"/>
      <c r="I234" s="29"/>
      <c r="J234" s="29"/>
      <c r="K234" s="73"/>
      <c r="L234" s="963"/>
      <c r="M234" s="30"/>
    </row>
    <row r="235" spans="1:13" s="28" customFormat="1" ht="48.75" customHeight="1">
      <c r="A235" s="176"/>
      <c r="B235" s="1539" t="s">
        <v>858</v>
      </c>
      <c r="C235" s="1539"/>
      <c r="D235" s="1539"/>
      <c r="F235" s="188"/>
      <c r="G235" s="29"/>
      <c r="H235" s="29"/>
      <c r="I235" s="29"/>
      <c r="J235" s="29"/>
      <c r="K235" s="73"/>
      <c r="L235" s="963"/>
      <c r="M235" s="30"/>
    </row>
    <row r="236" spans="1:13" s="28" customFormat="1" ht="41.25" customHeight="1">
      <c r="A236" s="176"/>
      <c r="B236" s="1539" t="s">
        <v>859</v>
      </c>
      <c r="C236" s="1539"/>
      <c r="D236" s="1539"/>
      <c r="F236" s="188"/>
      <c r="G236" s="29"/>
      <c r="H236" s="29"/>
      <c r="I236" s="29"/>
      <c r="J236" s="29"/>
      <c r="K236" s="73"/>
      <c r="L236" s="963"/>
      <c r="M236" s="30"/>
    </row>
    <row r="237" spans="1:13" s="28" customFormat="1" ht="63.75" customHeight="1">
      <c r="A237" s="176"/>
      <c r="B237" s="1539" t="s">
        <v>860</v>
      </c>
      <c r="C237" s="1539"/>
      <c r="D237" s="1539"/>
      <c r="F237" s="188"/>
      <c r="G237" s="29"/>
      <c r="H237" s="29"/>
      <c r="I237" s="29"/>
      <c r="J237" s="29"/>
      <c r="K237" s="73"/>
      <c r="L237" s="963"/>
      <c r="M237" s="30"/>
    </row>
    <row r="238" spans="1:13" s="28" customFormat="1" ht="18.75" customHeight="1">
      <c r="A238" s="176"/>
      <c r="B238" s="1539" t="s">
        <v>861</v>
      </c>
      <c r="C238" s="1539"/>
      <c r="D238" s="1539"/>
      <c r="F238" s="188"/>
      <c r="G238" s="29"/>
      <c r="H238" s="29"/>
      <c r="I238" s="29"/>
      <c r="J238" s="29"/>
      <c r="K238" s="73"/>
      <c r="L238" s="963"/>
      <c r="M238" s="30"/>
    </row>
    <row r="239" spans="1:13" s="28" customFormat="1" ht="15">
      <c r="A239" s="176"/>
      <c r="B239" s="1539" t="s">
        <v>865</v>
      </c>
      <c r="C239" s="1539"/>
      <c r="D239" s="1539"/>
      <c r="F239" s="188"/>
      <c r="G239" s="29"/>
      <c r="H239" s="29"/>
      <c r="I239" s="29"/>
      <c r="J239" s="29"/>
      <c r="K239" s="73"/>
      <c r="L239" s="963"/>
      <c r="M239" s="30"/>
    </row>
    <row r="240" spans="1:13" ht="34.5" customHeight="1">
      <c r="B240" s="1539" t="s">
        <v>866</v>
      </c>
      <c r="C240" s="1539"/>
      <c r="D240" s="1539"/>
      <c r="F240" s="188"/>
      <c r="L240" s="963"/>
    </row>
    <row r="241" spans="2:12" ht="15">
      <c r="B241" s="1539" t="s">
        <v>1193</v>
      </c>
      <c r="C241" s="1539"/>
      <c r="D241" s="1655" t="s">
        <v>1159</v>
      </c>
      <c r="E241" s="1534" t="s">
        <v>1160</v>
      </c>
      <c r="F241" s="1534"/>
      <c r="G241" s="1534" t="s">
        <v>1160</v>
      </c>
      <c r="H241" s="1534"/>
      <c r="I241" s="1534" t="s">
        <v>1160</v>
      </c>
      <c r="J241" s="1534"/>
      <c r="K241" s="1534" t="s">
        <v>1163</v>
      </c>
      <c r="L241" s="1534"/>
    </row>
    <row r="242" spans="2:12" ht="15">
      <c r="B242" s="1539"/>
      <c r="C242" s="1539"/>
      <c r="D242" s="1655"/>
      <c r="E242" s="1534" t="s">
        <v>1161</v>
      </c>
      <c r="F242" s="1534"/>
      <c r="G242" s="1534" t="s">
        <v>1161</v>
      </c>
      <c r="H242" s="1534"/>
      <c r="I242" s="1534" t="s">
        <v>1162</v>
      </c>
      <c r="J242" s="1534"/>
      <c r="K242" s="1534" t="s">
        <v>1164</v>
      </c>
      <c r="L242" s="1534"/>
    </row>
    <row r="243" spans="2:12" ht="33" customHeight="1">
      <c r="B243" s="1539"/>
      <c r="C243" s="1539"/>
      <c r="D243" s="1656" t="s">
        <v>1165</v>
      </c>
      <c r="E243" s="1659" t="s">
        <v>1166</v>
      </c>
      <c r="F243" s="1660"/>
      <c r="G243" s="1659" t="s">
        <v>1167</v>
      </c>
      <c r="H243" s="1660"/>
      <c r="I243" s="1534" t="s">
        <v>1168</v>
      </c>
      <c r="J243" s="1534"/>
      <c r="K243" s="1534" t="s">
        <v>1169</v>
      </c>
      <c r="L243" s="1534"/>
    </row>
    <row r="244" spans="2:12" ht="15">
      <c r="B244" s="1539"/>
      <c r="C244" s="1539"/>
      <c r="D244" s="1655" t="s">
        <v>1170</v>
      </c>
      <c r="E244" s="1535" t="s">
        <v>1171</v>
      </c>
      <c r="F244" s="1536"/>
      <c r="G244" s="1534" t="s">
        <v>1172</v>
      </c>
      <c r="H244" s="1534"/>
      <c r="I244" s="1535" t="s">
        <v>1174</v>
      </c>
      <c r="J244" s="1536"/>
      <c r="K244" s="1535" t="s">
        <v>1175</v>
      </c>
      <c r="L244" s="1536"/>
    </row>
    <row r="245" spans="2:12" ht="15">
      <c r="B245" s="1539"/>
      <c r="C245" s="1539"/>
      <c r="D245" s="1655"/>
      <c r="E245" s="1537"/>
      <c r="F245" s="1538"/>
      <c r="G245" s="1534" t="s">
        <v>1173</v>
      </c>
      <c r="H245" s="1534"/>
      <c r="I245" s="1537"/>
      <c r="J245" s="1538"/>
      <c r="K245" s="1537"/>
      <c r="L245" s="1538"/>
    </row>
    <row r="246" spans="2:12" ht="30" customHeight="1">
      <c r="B246" s="1539"/>
      <c r="C246" s="1539"/>
      <c r="D246" s="1655" t="s">
        <v>1176</v>
      </c>
      <c r="E246" s="1534" t="s">
        <v>1177</v>
      </c>
      <c r="F246" s="1534"/>
      <c r="G246" s="1534" t="s">
        <v>1180</v>
      </c>
      <c r="H246" s="1534"/>
      <c r="I246" s="1534" t="s">
        <v>1182</v>
      </c>
      <c r="J246" s="1534"/>
      <c r="K246" s="1534" t="s">
        <v>1184</v>
      </c>
      <c r="L246" s="1534"/>
    </row>
    <row r="247" spans="2:12" ht="57" customHeight="1">
      <c r="B247" s="1539"/>
      <c r="C247" s="1539"/>
      <c r="D247" s="1655"/>
      <c r="E247" s="1534" t="s">
        <v>1178</v>
      </c>
      <c r="F247" s="1534"/>
      <c r="G247" s="1534" t="s">
        <v>1181</v>
      </c>
      <c r="H247" s="1534"/>
      <c r="I247" s="1534" t="s">
        <v>1183</v>
      </c>
      <c r="J247" s="1534"/>
      <c r="K247" s="1534" t="s">
        <v>1195</v>
      </c>
      <c r="L247" s="1534"/>
    </row>
    <row r="248" spans="2:12" ht="42.75" customHeight="1">
      <c r="B248" s="1539"/>
      <c r="C248" s="1539"/>
      <c r="D248" s="1655"/>
      <c r="E248" s="1534" t="s">
        <v>1179</v>
      </c>
      <c r="F248" s="1534"/>
      <c r="G248" s="1534" t="s">
        <v>1179</v>
      </c>
      <c r="H248" s="1534"/>
      <c r="I248" s="1534" t="s">
        <v>1197</v>
      </c>
      <c r="J248" s="1534"/>
      <c r="K248" s="1534" t="s">
        <v>1185</v>
      </c>
      <c r="L248" s="1534"/>
    </row>
    <row r="249" spans="2:12" ht="29.25" customHeight="1">
      <c r="B249" s="1539"/>
      <c r="C249" s="1539"/>
      <c r="D249" s="1656" t="s">
        <v>1186</v>
      </c>
      <c r="E249" s="1534" t="s">
        <v>1187</v>
      </c>
      <c r="F249" s="1534"/>
      <c r="G249" s="1534" t="s">
        <v>1188</v>
      </c>
      <c r="H249" s="1534"/>
      <c r="I249" s="1534" t="s">
        <v>1189</v>
      </c>
      <c r="J249" s="1534"/>
      <c r="K249" s="1534" t="s">
        <v>1190</v>
      </c>
      <c r="L249" s="1534"/>
    </row>
    <row r="250" spans="2:12" ht="29.25" customHeight="1">
      <c r="B250" s="1539"/>
      <c r="C250" s="1539"/>
      <c r="D250" s="1656" t="s">
        <v>1191</v>
      </c>
      <c r="E250" s="1534" t="s">
        <v>1192</v>
      </c>
      <c r="F250" s="1534"/>
      <c r="G250" s="1534" t="s">
        <v>1192</v>
      </c>
      <c r="H250" s="1534"/>
      <c r="I250" s="1534" t="s">
        <v>1192</v>
      </c>
      <c r="J250" s="1534"/>
      <c r="K250" s="1534" t="s">
        <v>1196</v>
      </c>
      <c r="L250" s="1534"/>
    </row>
    <row r="251" spans="2:12" ht="12" customHeight="1">
      <c r="F251" s="188"/>
    </row>
    <row r="252" spans="2:12" ht="12" customHeight="1">
      <c r="F252" s="188"/>
    </row>
    <row r="253" spans="2:12" ht="12" customHeight="1">
      <c r="F253" s="188"/>
    </row>
    <row r="254" spans="2:12" ht="12" customHeight="1">
      <c r="F254" s="188"/>
    </row>
    <row r="255" spans="2:12" ht="12" customHeight="1">
      <c r="F255" s="188"/>
    </row>
    <row r="256" spans="2:12" ht="12" customHeight="1">
      <c r="F256" s="188"/>
    </row>
  </sheetData>
  <mergeCells count="238">
    <mergeCell ref="B232:D232"/>
    <mergeCell ref="C27:D27"/>
    <mergeCell ref="C28:D28"/>
    <mergeCell ref="C15:D15"/>
    <mergeCell ref="C32:D32"/>
    <mergeCell ref="C106:D106"/>
    <mergeCell ref="C107:C111"/>
    <mergeCell ref="B11:B112"/>
    <mergeCell ref="B117:B122"/>
    <mergeCell ref="B125:B130"/>
    <mergeCell ref="B136:B164"/>
    <mergeCell ref="C128:C130"/>
    <mergeCell ref="C125:C127"/>
    <mergeCell ref="C117:C119"/>
    <mergeCell ref="C120:C122"/>
    <mergeCell ref="C42:D42"/>
    <mergeCell ref="C45:D45"/>
    <mergeCell ref="C47:D47"/>
    <mergeCell ref="C48:D48"/>
    <mergeCell ref="C49:D49"/>
    <mergeCell ref="C22:D22"/>
    <mergeCell ref="C52:D52"/>
    <mergeCell ref="C36:D36"/>
    <mergeCell ref="C17:D17"/>
    <mergeCell ref="C18:D18"/>
    <mergeCell ref="C57:D57"/>
    <mergeCell ref="C58:D58"/>
    <mergeCell ref="C59:D59"/>
    <mergeCell ref="C19:D19"/>
    <mergeCell ref="C33:D33"/>
    <mergeCell ref="C34:D34"/>
    <mergeCell ref="C37:D37"/>
    <mergeCell ref="B238:D238"/>
    <mergeCell ref="C39:D39"/>
    <mergeCell ref="C40:D40"/>
    <mergeCell ref="C41:D41"/>
    <mergeCell ref="C44:D44"/>
    <mergeCell ref="C81:D81"/>
    <mergeCell ref="C82:D82"/>
    <mergeCell ref="C74:D74"/>
    <mergeCell ref="C76:D76"/>
    <mergeCell ref="C77:D77"/>
    <mergeCell ref="C60:D60"/>
    <mergeCell ref="C64:D64"/>
    <mergeCell ref="C67:D67"/>
    <mergeCell ref="C68:D68"/>
    <mergeCell ref="C69:D69"/>
    <mergeCell ref="C70:D70"/>
    <mergeCell ref="B239:D239"/>
    <mergeCell ref="B2:M2"/>
    <mergeCell ref="C11:D11"/>
    <mergeCell ref="C12:D12"/>
    <mergeCell ref="C13:D13"/>
    <mergeCell ref="C16:D16"/>
    <mergeCell ref="C20:D20"/>
    <mergeCell ref="C23:D23"/>
    <mergeCell ref="C24:D24"/>
    <mergeCell ref="C25:D25"/>
    <mergeCell ref="C26:D26"/>
    <mergeCell ref="B233:D233"/>
    <mergeCell ref="B234:D234"/>
    <mergeCell ref="B235:D235"/>
    <mergeCell ref="B236:D236"/>
    <mergeCell ref="B237:D237"/>
    <mergeCell ref="B168:B196"/>
    <mergeCell ref="B201:B229"/>
    <mergeCell ref="C54:D54"/>
    <mergeCell ref="C55:D55"/>
    <mergeCell ref="C56:D56"/>
    <mergeCell ref="C63:D63"/>
    <mergeCell ref="C78:D78"/>
    <mergeCell ref="C38:D38"/>
    <mergeCell ref="C71:D71"/>
    <mergeCell ref="C65:D65"/>
    <mergeCell ref="C66:D66"/>
    <mergeCell ref="C72:D72"/>
    <mergeCell ref="C73:D73"/>
    <mergeCell ref="C61:D61"/>
    <mergeCell ref="C51:D51"/>
    <mergeCell ref="C62:D62"/>
    <mergeCell ref="C97:D97"/>
    <mergeCell ref="C79:D79"/>
    <mergeCell ref="C80:D80"/>
    <mergeCell ref="C89:D89"/>
    <mergeCell ref="C94:D94"/>
    <mergeCell ref="C83:D83"/>
    <mergeCell ref="C84:D84"/>
    <mergeCell ref="C85:D85"/>
    <mergeCell ref="C96:D96"/>
    <mergeCell ref="C86:D86"/>
    <mergeCell ref="C90:D90"/>
    <mergeCell ref="C91:D91"/>
    <mergeCell ref="C228:D228"/>
    <mergeCell ref="C229:D229"/>
    <mergeCell ref="C168:D168"/>
    <mergeCell ref="C169:D169"/>
    <mergeCell ref="C170:D170"/>
    <mergeCell ref="C171:D171"/>
    <mergeCell ref="C172:D172"/>
    <mergeCell ref="C173:D173"/>
    <mergeCell ref="C174:D174"/>
    <mergeCell ref="C175:D175"/>
    <mergeCell ref="C176:D176"/>
    <mergeCell ref="C177:D177"/>
    <mergeCell ref="C178:D178"/>
    <mergeCell ref="C179:D179"/>
    <mergeCell ref="C221:D221"/>
    <mergeCell ref="C222:D222"/>
    <mergeCell ref="C223:D223"/>
    <mergeCell ref="C224:D224"/>
    <mergeCell ref="C225:D225"/>
    <mergeCell ref="C216:D216"/>
    <mergeCell ref="C217:D217"/>
    <mergeCell ref="C218:D218"/>
    <mergeCell ref="C219:D219"/>
    <mergeCell ref="C220:D220"/>
    <mergeCell ref="C226:D226"/>
    <mergeCell ref="C195:D195"/>
    <mergeCell ref="C196:D196"/>
    <mergeCell ref="C194:D194"/>
    <mergeCell ref="C227:D227"/>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191:D191"/>
    <mergeCell ref="C192:D192"/>
    <mergeCell ref="C193:D193"/>
    <mergeCell ref="C185:D185"/>
    <mergeCell ref="C186:D186"/>
    <mergeCell ref="C187:D187"/>
    <mergeCell ref="C188:D188"/>
    <mergeCell ref="C189:D189"/>
    <mergeCell ref="C180:D180"/>
    <mergeCell ref="C181:D181"/>
    <mergeCell ref="C182:D182"/>
    <mergeCell ref="C183:D183"/>
    <mergeCell ref="C184:D184"/>
    <mergeCell ref="C103:D103"/>
    <mergeCell ref="C104:D104"/>
    <mergeCell ref="C95:D95"/>
    <mergeCell ref="C145:D145"/>
    <mergeCell ref="C146:D146"/>
    <mergeCell ref="C147:D147"/>
    <mergeCell ref="C148:D148"/>
    <mergeCell ref="C149:D149"/>
    <mergeCell ref="C190:D190"/>
    <mergeCell ref="C136:D136"/>
    <mergeCell ref="C137:D137"/>
    <mergeCell ref="C138:D138"/>
    <mergeCell ref="C139:D139"/>
    <mergeCell ref="C140:D140"/>
    <mergeCell ref="C141:D141"/>
    <mergeCell ref="C142:D142"/>
    <mergeCell ref="C143:D143"/>
    <mergeCell ref="C144:D144"/>
    <mergeCell ref="C98:D98"/>
    <mergeCell ref="B241:C241"/>
    <mergeCell ref="D241:D242"/>
    <mergeCell ref="D244:D245"/>
    <mergeCell ref="D246:D248"/>
    <mergeCell ref="B240:D240"/>
    <mergeCell ref="B8:D8"/>
    <mergeCell ref="C160:D160"/>
    <mergeCell ref="C161:D161"/>
    <mergeCell ref="C162:D162"/>
    <mergeCell ref="C163:D163"/>
    <mergeCell ref="C164:D164"/>
    <mergeCell ref="C155:D155"/>
    <mergeCell ref="C156:D156"/>
    <mergeCell ref="C157:D157"/>
    <mergeCell ref="C158:D158"/>
    <mergeCell ref="C159:D159"/>
    <mergeCell ref="C150:D150"/>
    <mergeCell ref="C151:D151"/>
    <mergeCell ref="C152:D152"/>
    <mergeCell ref="C153:D153"/>
    <mergeCell ref="C154:D154"/>
    <mergeCell ref="C100:D100"/>
    <mergeCell ref="C101:D101"/>
    <mergeCell ref="C102:D102"/>
    <mergeCell ref="B242:C242"/>
    <mergeCell ref="B243:C243"/>
    <mergeCell ref="B244:C244"/>
    <mergeCell ref="B245:C245"/>
    <mergeCell ref="B246:C246"/>
    <mergeCell ref="B247:C247"/>
    <mergeCell ref="B248:C248"/>
    <mergeCell ref="B249:C249"/>
    <mergeCell ref="B250:C250"/>
    <mergeCell ref="I243:J243"/>
    <mergeCell ref="I246:J246"/>
    <mergeCell ref="I247:J247"/>
    <mergeCell ref="I248:J248"/>
    <mergeCell ref="I249:J249"/>
    <mergeCell ref="I250:J250"/>
    <mergeCell ref="K241:L241"/>
    <mergeCell ref="K242:L242"/>
    <mergeCell ref="K243:L243"/>
    <mergeCell ref="K246:L246"/>
    <mergeCell ref="K247:L247"/>
    <mergeCell ref="K248:L248"/>
    <mergeCell ref="K249:L249"/>
    <mergeCell ref="E250:F250"/>
    <mergeCell ref="E244:F245"/>
    <mergeCell ref="I244:J245"/>
    <mergeCell ref="K244:L245"/>
    <mergeCell ref="E241:F241"/>
    <mergeCell ref="E242:F242"/>
    <mergeCell ref="E243:F243"/>
    <mergeCell ref="E246:F246"/>
    <mergeCell ref="E247:F247"/>
    <mergeCell ref="E248:F248"/>
    <mergeCell ref="E249:F249"/>
    <mergeCell ref="K250:L250"/>
    <mergeCell ref="G241:H241"/>
    <mergeCell ref="G242:H242"/>
    <mergeCell ref="G243:H243"/>
    <mergeCell ref="G244:H244"/>
    <mergeCell ref="G245:H245"/>
    <mergeCell ref="G246:H246"/>
    <mergeCell ref="G247:H247"/>
    <mergeCell ref="G248:H248"/>
    <mergeCell ref="G249:H249"/>
    <mergeCell ref="G250:H250"/>
    <mergeCell ref="I241:J241"/>
    <mergeCell ref="I242:J242"/>
  </mergeCells>
  <hyperlinks>
    <hyperlink ref="E5" r:id="rId1" xr:uid="{96BDB594-10A9-43FB-8D3F-F8139646F8E7}"/>
    <hyperlink ref="E6" r:id="rId2" xr:uid="{3C669BDC-32AC-4D32-AC1D-EBE8FE4EFB50}"/>
  </hyperlinks>
  <pageMargins left="0.7" right="0.7" top="0.75" bottom="0.75" header="0.3" footer="0.3"/>
  <pageSetup paperSize="9" orientation="portrait" r:id="rId3"/>
  <headerFooter>
    <oddFooter>&amp;C&amp;1#&amp;"Calibri"&amp;10&amp;K000000Restricted - External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002060"/>
    <pageSetUpPr autoPageBreaks="0"/>
  </sheetPr>
  <dimension ref="A1"/>
  <sheetViews>
    <sheetView showGridLines="0" workbookViewId="0">
      <selection activeCell="AC37" sqref="AC37"/>
    </sheetView>
  </sheetViews>
  <sheetFormatPr defaultRowHeight="15"/>
  <sheetData/>
  <customSheetViews>
    <customSheetView guid="{695563D6-E9C3-4D31-8BB8-E58EBBBA1990}" showGridLines="0">
      <selection activeCell="J35" sqref="J35"/>
      <pageMargins left="0.7" right="0.7" top="0.75" bottom="0.75" header="0.3" footer="0.3"/>
      <pageSetup paperSize="9" orientation="portrait" r:id="rId1"/>
      <headerFooter>
        <oddFooter>&amp;C&amp;1#&amp;"Calibri"&amp;10 Restricted - External</oddFooter>
      </headerFooter>
    </customSheetView>
    <customSheetView guid="{F0710560-F44E-4126-BDE3-67F2436EFA7D}" showGridLines="0">
      <selection activeCell="J35" sqref="J35"/>
      <pageMargins left="0.7" right="0.7" top="0.75" bottom="0.75" header="0.3" footer="0.3"/>
      <pageSetup paperSize="9" orientation="portrait" r:id="rId2"/>
      <headerFooter>
        <oddFooter>&amp;C&amp;1#&amp;"Calibri"&amp;10 Restricted - External</oddFooter>
      </headerFooter>
    </customSheetView>
  </customSheetViews>
  <pageMargins left="0.7" right="0.7" top="0.75" bottom="0.75" header="0.3" footer="0.3"/>
  <pageSetup paperSize="9" orientation="portrait" r:id="rId3"/>
  <headerFooter>
    <oddFooter>&amp;C&amp;1#&amp;"Calibri"&amp;10&amp;K000000Restricted - External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outlinePr summaryBelow="0" summaryRight="0"/>
    <pageSetUpPr autoPageBreaks="0"/>
  </sheetPr>
  <dimension ref="A1:R40"/>
  <sheetViews>
    <sheetView showGridLines="0" zoomScale="70" zoomScaleNormal="70" workbookViewId="0">
      <pane xSplit="2" ySplit="9" topLeftCell="C10" activePane="bottomRight" state="frozen"/>
      <selection activeCell="R40" sqref="R40"/>
      <selection pane="topRight" activeCell="R40" sqref="R40"/>
      <selection pane="bottomLeft" activeCell="R40" sqref="R40"/>
      <selection pane="bottomRight" activeCell="B7" sqref="B7:B9"/>
    </sheetView>
  </sheetViews>
  <sheetFormatPr defaultColWidth="9.140625" defaultRowHeight="15" outlineLevelCol="1"/>
  <cols>
    <col min="1" max="1" width="2.140625" style="30" customWidth="1"/>
    <col min="2" max="2" width="93.42578125" style="30" customWidth="1"/>
    <col min="3" max="3" width="24.5703125" style="31" customWidth="1" outlineLevel="1"/>
    <col min="4" max="5" width="24.5703125" style="28" customWidth="1" outlineLevel="1"/>
    <col min="6" max="6" width="29.7109375" style="31" customWidth="1" outlineLevel="1"/>
    <col min="7" max="8" width="18.85546875" style="31" customWidth="1"/>
    <col min="9" max="9" width="23.140625" style="31" customWidth="1"/>
    <col min="10" max="10" width="19" style="31" customWidth="1"/>
    <col min="11" max="12" width="20.42578125" style="31" customWidth="1"/>
    <col min="13" max="13" width="19" style="31" customWidth="1"/>
    <col min="14" max="14" width="26.85546875" style="29" customWidth="1"/>
    <col min="15" max="15" width="9.140625" style="114" customWidth="1" outlineLevel="1"/>
    <col min="16" max="16" width="55.5703125" style="114" customWidth="1" outlineLevel="1"/>
    <col min="17" max="17" width="9.140625" style="114" customWidth="1" outlineLevel="1"/>
    <col min="18" max="18" width="55.5703125" style="28" customWidth="1" outlineLevel="1"/>
    <col min="19" max="19" width="5.28515625" style="30" customWidth="1"/>
    <col min="20" max="16384" width="9.140625" style="30"/>
  </cols>
  <sheetData>
    <row r="1" spans="1:18" s="3" customFormat="1" ht="12.75">
      <c r="C1" s="6"/>
      <c r="D1" s="4"/>
      <c r="E1" s="4"/>
      <c r="F1" s="6"/>
      <c r="G1" s="6"/>
      <c r="H1" s="6"/>
      <c r="I1" s="6"/>
      <c r="J1" s="6"/>
      <c r="K1" s="6"/>
      <c r="L1" s="6"/>
      <c r="M1" s="6"/>
      <c r="N1" s="5"/>
      <c r="O1" s="106"/>
      <c r="P1" s="106"/>
      <c r="Q1" s="106"/>
      <c r="R1" s="4"/>
    </row>
    <row r="2" spans="1:18" s="195" customFormat="1" ht="25.5" customHeight="1">
      <c r="A2" s="175"/>
      <c r="B2" s="1418" t="s">
        <v>471</v>
      </c>
      <c r="C2" s="1419"/>
      <c r="D2" s="1419"/>
      <c r="E2" s="1419"/>
      <c r="F2" s="1419"/>
      <c r="G2" s="1419"/>
      <c r="H2" s="1419"/>
      <c r="I2" s="1419"/>
      <c r="J2" s="1419"/>
      <c r="K2" s="1419"/>
      <c r="L2" s="1419"/>
      <c r="M2" s="1419"/>
      <c r="N2" s="1419"/>
      <c r="O2" s="1419"/>
      <c r="P2" s="1419"/>
      <c r="Q2" s="1419"/>
      <c r="R2" s="1419"/>
    </row>
    <row r="3" spans="1:18" s="195" customFormat="1" ht="12.75">
      <c r="C3" s="6"/>
      <c r="D3" s="4"/>
      <c r="E3" s="4"/>
      <c r="F3" s="6"/>
      <c r="G3" s="6"/>
      <c r="H3" s="6"/>
      <c r="I3" s="6"/>
      <c r="J3" s="6"/>
      <c r="K3" s="6"/>
      <c r="L3" s="6"/>
      <c r="M3" s="6"/>
      <c r="N3" s="5"/>
      <c r="O3" s="106"/>
      <c r="P3" s="106"/>
      <c r="Q3" s="106"/>
      <c r="R3" s="4"/>
    </row>
    <row r="4" spans="1:18" s="3" customFormat="1" ht="12.75">
      <c r="B4" s="7" t="s">
        <v>248</v>
      </c>
      <c r="C4" s="8" t="s">
        <v>480</v>
      </c>
      <c r="E4" s="8"/>
      <c r="F4" s="6"/>
      <c r="G4" s="6"/>
      <c r="H4" s="6"/>
      <c r="I4" s="6"/>
      <c r="J4" s="6"/>
      <c r="K4" s="6"/>
      <c r="L4" s="6"/>
      <c r="M4" s="6"/>
      <c r="N4" s="5"/>
      <c r="O4" s="106"/>
      <c r="P4" s="106"/>
      <c r="Q4" s="106"/>
      <c r="R4" s="4"/>
    </row>
    <row r="5" spans="1:18" s="3" customFormat="1" ht="12.75">
      <c r="B5" s="170" t="s">
        <v>144</v>
      </c>
      <c r="C5" s="215" t="s">
        <v>479</v>
      </c>
      <c r="E5" s="9"/>
      <c r="F5" s="410"/>
      <c r="G5" s="410"/>
      <c r="H5" s="410"/>
      <c r="I5" s="410"/>
      <c r="J5" s="965"/>
      <c r="K5" s="965"/>
      <c r="L5" s="965"/>
      <c r="M5" s="965"/>
      <c r="N5" s="5"/>
      <c r="O5" s="106"/>
      <c r="P5" s="106"/>
      <c r="Q5" s="106"/>
      <c r="R5" s="4"/>
    </row>
    <row r="6" spans="1:18" s="3" customFormat="1" ht="10.5" customHeight="1">
      <c r="C6" s="988"/>
      <c r="D6" s="989"/>
      <c r="E6" s="989"/>
      <c r="F6" s="988"/>
      <c r="G6" s="988"/>
      <c r="H6" s="988"/>
      <c r="I6" s="988"/>
      <c r="J6" s="988"/>
      <c r="K6" s="988"/>
      <c r="L6" s="988"/>
      <c r="M6" s="988"/>
      <c r="N6" s="990"/>
      <c r="O6" s="991"/>
      <c r="P6" s="991"/>
      <c r="Q6" s="991"/>
      <c r="R6" s="989"/>
    </row>
    <row r="7" spans="1:18" s="195" customFormat="1" ht="18.75">
      <c r="B7" s="1629" t="s">
        <v>989</v>
      </c>
      <c r="C7" s="1606" t="s">
        <v>431</v>
      </c>
      <c r="D7" s="1607"/>
      <c r="E7" s="1607"/>
      <c r="F7" s="1608"/>
      <c r="G7" s="1595" t="s">
        <v>880</v>
      </c>
      <c r="H7" s="1596"/>
      <c r="I7" s="1597"/>
      <c r="J7" s="1609" t="s">
        <v>432</v>
      </c>
      <c r="K7" s="1609"/>
      <c r="L7" s="1609"/>
      <c r="M7" s="1609"/>
      <c r="N7" s="1610"/>
      <c r="O7" s="1586" t="s">
        <v>872</v>
      </c>
      <c r="P7" s="1587"/>
      <c r="Q7" s="1587"/>
      <c r="R7" s="1588"/>
    </row>
    <row r="8" spans="1:18" s="195" customFormat="1" ht="18.75">
      <c r="B8" s="1629"/>
      <c r="C8" s="1611" t="s">
        <v>587</v>
      </c>
      <c r="D8" s="1613" t="s">
        <v>429</v>
      </c>
      <c r="E8" s="1613" t="s">
        <v>196</v>
      </c>
      <c r="F8" s="1615" t="s">
        <v>586</v>
      </c>
      <c r="G8" s="1617" t="s">
        <v>427</v>
      </c>
      <c r="H8" s="1619" t="s">
        <v>879</v>
      </c>
      <c r="I8" s="1621" t="s">
        <v>881</v>
      </c>
      <c r="J8" s="1623" t="s">
        <v>554</v>
      </c>
      <c r="K8" s="1625" t="s">
        <v>553</v>
      </c>
      <c r="L8" s="1626"/>
      <c r="M8" s="1627" t="s">
        <v>552</v>
      </c>
      <c r="N8" s="1628"/>
      <c r="O8" s="1001"/>
      <c r="P8" s="1001"/>
      <c r="Q8" s="1001"/>
      <c r="R8" s="1002"/>
    </row>
    <row r="9" spans="1:18" s="39" customFormat="1" ht="36">
      <c r="B9" s="1630"/>
      <c r="C9" s="1612"/>
      <c r="D9" s="1614"/>
      <c r="E9" s="1614"/>
      <c r="F9" s="1616"/>
      <c r="G9" s="1618"/>
      <c r="H9" s="1620"/>
      <c r="I9" s="1622"/>
      <c r="J9" s="1624"/>
      <c r="K9" s="1012" t="s">
        <v>893</v>
      </c>
      <c r="L9" s="1013" t="s">
        <v>882</v>
      </c>
      <c r="M9" s="1014" t="s">
        <v>432</v>
      </c>
      <c r="N9" s="1015" t="s">
        <v>894</v>
      </c>
      <c r="O9" s="1016" t="s">
        <v>452</v>
      </c>
      <c r="P9" s="1240" t="s">
        <v>1143</v>
      </c>
      <c r="Q9" s="1016" t="s">
        <v>452</v>
      </c>
      <c r="R9" s="1241" t="s">
        <v>1144</v>
      </c>
    </row>
    <row r="10" spans="1:18" s="195" customFormat="1" ht="24" customHeight="1">
      <c r="A10" s="1011"/>
      <c r="B10" s="1017" t="s">
        <v>186</v>
      </c>
      <c r="C10" s="1018"/>
      <c r="D10" s="1019"/>
      <c r="E10" s="1019"/>
      <c r="F10" s="1020"/>
      <c r="G10" s="1021"/>
      <c r="H10" s="1021"/>
      <c r="I10" s="1021"/>
      <c r="J10" s="1022"/>
      <c r="K10" s="1022"/>
      <c r="L10" s="1022"/>
      <c r="M10" s="1022"/>
      <c r="N10" s="1023"/>
      <c r="O10" s="1021"/>
      <c r="P10" s="1024"/>
      <c r="Q10" s="1021"/>
      <c r="R10" s="1025"/>
    </row>
    <row r="11" spans="1:18" s="195" customFormat="1" ht="31.5" customHeight="1">
      <c r="B11" s="1603" t="s">
        <v>477</v>
      </c>
      <c r="C11" s="997" t="s">
        <v>990</v>
      </c>
      <c r="D11" s="964" t="s">
        <v>430</v>
      </c>
      <c r="E11" s="964" t="s">
        <v>885</v>
      </c>
      <c r="F11" s="964" t="s">
        <v>871</v>
      </c>
      <c r="G11" s="1583">
        <v>2020</v>
      </c>
      <c r="H11" s="1598" t="s">
        <v>1003</v>
      </c>
      <c r="I11" s="1600" t="s">
        <v>1004</v>
      </c>
      <c r="J11" s="1576" t="s">
        <v>145</v>
      </c>
      <c r="K11" s="1154">
        <v>58.6</v>
      </c>
      <c r="L11" s="1156">
        <v>59</v>
      </c>
      <c r="M11" s="1155">
        <v>51.7</v>
      </c>
      <c r="N11" s="1153">
        <f>SUM(M11-I11)/I11</f>
        <v>-0.31704095112285335</v>
      </c>
      <c r="O11" s="999">
        <v>2025</v>
      </c>
      <c r="P11" s="1233" t="s">
        <v>993</v>
      </c>
      <c r="Q11" s="998">
        <v>2030</v>
      </c>
      <c r="R11" s="1227" t="s">
        <v>991</v>
      </c>
    </row>
    <row r="12" spans="1:18" s="195" customFormat="1" ht="31.5" customHeight="1">
      <c r="B12" s="1604"/>
      <c r="C12" s="1225" t="s">
        <v>80</v>
      </c>
      <c r="D12" s="223" t="s">
        <v>875</v>
      </c>
      <c r="E12" s="223" t="s">
        <v>884</v>
      </c>
      <c r="F12" s="223" t="s">
        <v>876</v>
      </c>
      <c r="G12" s="1584"/>
      <c r="H12" s="1599"/>
      <c r="I12" s="1601"/>
      <c r="J12" s="1577"/>
      <c r="K12" s="985" t="s">
        <v>80</v>
      </c>
      <c r="L12" s="982" t="s">
        <v>80</v>
      </c>
      <c r="M12" s="967">
        <v>59.6</v>
      </c>
      <c r="N12" s="976" t="s">
        <v>145</v>
      </c>
      <c r="O12" s="998" t="s">
        <v>80</v>
      </c>
      <c r="P12" s="1234" t="s">
        <v>80</v>
      </c>
      <c r="Q12" s="998" t="s">
        <v>80</v>
      </c>
      <c r="R12" s="1227" t="s">
        <v>80</v>
      </c>
    </row>
    <row r="13" spans="1:18" s="195" customFormat="1" ht="12.75">
      <c r="B13" s="993"/>
      <c r="C13" s="992"/>
      <c r="D13" s="52"/>
      <c r="E13" s="52"/>
      <c r="F13" s="40"/>
      <c r="G13" s="972"/>
      <c r="H13" s="40"/>
      <c r="I13" s="973"/>
      <c r="J13" s="40"/>
      <c r="K13" s="972"/>
      <c r="L13" s="973"/>
      <c r="M13" s="40"/>
      <c r="N13" s="971"/>
      <c r="O13" s="970"/>
      <c r="P13" s="923"/>
      <c r="Q13" s="970"/>
      <c r="R13" s="1228"/>
    </row>
    <row r="14" spans="1:18" s="195" customFormat="1" ht="24" customHeight="1">
      <c r="B14" s="1004" t="s">
        <v>172</v>
      </c>
      <c r="C14" s="1005"/>
      <c r="D14" s="1006"/>
      <c r="E14" s="1006"/>
      <c r="F14" s="1007"/>
      <c r="G14" s="1008"/>
      <c r="H14" s="1008"/>
      <c r="I14" s="1008"/>
      <c r="J14" s="1009"/>
      <c r="K14" s="1009"/>
      <c r="L14" s="1009"/>
      <c r="M14" s="1009"/>
      <c r="N14" s="1010"/>
      <c r="O14" s="1008"/>
      <c r="P14" s="1235"/>
      <c r="Q14" s="1008"/>
      <c r="R14" s="1229"/>
    </row>
    <row r="15" spans="1:18" s="195" customFormat="1" ht="31.5" customHeight="1">
      <c r="B15" s="1603" t="s">
        <v>478</v>
      </c>
      <c r="C15" s="1226" t="s">
        <v>80</v>
      </c>
      <c r="D15" s="964" t="s">
        <v>430</v>
      </c>
      <c r="E15" s="964" t="s">
        <v>886</v>
      </c>
      <c r="F15" s="964" t="s">
        <v>995</v>
      </c>
      <c r="G15" s="1594">
        <v>2020</v>
      </c>
      <c r="H15" s="1592" t="s">
        <v>1000</v>
      </c>
      <c r="I15" s="1602">
        <v>331</v>
      </c>
      <c r="J15" s="1582" t="s">
        <v>145</v>
      </c>
      <c r="K15" s="1218" t="s">
        <v>80</v>
      </c>
      <c r="L15" s="1219" t="s">
        <v>80</v>
      </c>
      <c r="M15" s="1220">
        <v>29.2</v>
      </c>
      <c r="N15" s="1221" t="s">
        <v>145</v>
      </c>
      <c r="O15" s="999" t="s">
        <v>80</v>
      </c>
      <c r="P15" s="1233"/>
      <c r="Q15" s="1157" t="s">
        <v>80</v>
      </c>
      <c r="R15" s="1230"/>
    </row>
    <row r="16" spans="1:18" s="195" customFormat="1" ht="31.5" customHeight="1">
      <c r="B16" s="1603"/>
      <c r="C16" s="994" t="s">
        <v>990</v>
      </c>
      <c r="D16" s="223" t="s">
        <v>875</v>
      </c>
      <c r="E16" s="223" t="s">
        <v>877</v>
      </c>
      <c r="F16" s="223" t="s">
        <v>995</v>
      </c>
      <c r="G16" s="1584"/>
      <c r="H16" s="1593"/>
      <c r="I16" s="1601"/>
      <c r="J16" s="1577"/>
      <c r="K16" s="1222" t="s">
        <v>1001</v>
      </c>
      <c r="L16" s="1223">
        <v>304</v>
      </c>
      <c r="M16" s="969">
        <v>302</v>
      </c>
      <c r="N16" s="1224">
        <f>SUM(M16-I15)/I15</f>
        <v>-8.7613293051359523E-2</v>
      </c>
      <c r="O16" s="999">
        <v>2025</v>
      </c>
      <c r="P16" s="1234" t="s">
        <v>1087</v>
      </c>
      <c r="Q16" s="998">
        <v>2030</v>
      </c>
      <c r="R16" s="1227" t="s">
        <v>889</v>
      </c>
    </row>
    <row r="17" spans="1:18" s="195" customFormat="1" ht="12.75">
      <c r="B17" s="993"/>
      <c r="C17" s="992"/>
      <c r="D17" s="52"/>
      <c r="E17" s="52"/>
      <c r="F17" s="239"/>
      <c r="G17" s="970"/>
      <c r="H17" s="239"/>
      <c r="I17" s="971"/>
      <c r="J17" s="40"/>
      <c r="K17" s="972"/>
      <c r="L17" s="973"/>
      <c r="M17" s="40"/>
      <c r="N17" s="971"/>
      <c r="O17" s="970"/>
      <c r="P17" s="923"/>
      <c r="Q17" s="970"/>
      <c r="R17" s="1228"/>
    </row>
    <row r="18" spans="1:18" s="195" customFormat="1" ht="24" customHeight="1">
      <c r="A18" s="1011"/>
      <c r="B18" s="1017" t="s">
        <v>288</v>
      </c>
      <c r="C18" s="1018"/>
      <c r="D18" s="1019"/>
      <c r="E18" s="1019"/>
      <c r="F18" s="1020"/>
      <c r="G18" s="1021"/>
      <c r="H18" s="1021"/>
      <c r="I18" s="1021"/>
      <c r="J18" s="1022"/>
      <c r="K18" s="1022"/>
      <c r="L18" s="1022"/>
      <c r="M18" s="1022"/>
      <c r="N18" s="1023"/>
      <c r="O18" s="1021"/>
      <c r="P18" s="1236"/>
      <c r="Q18" s="1021"/>
      <c r="R18" s="1231"/>
    </row>
    <row r="19" spans="1:18" s="195" customFormat="1" ht="31.5" customHeight="1">
      <c r="B19" s="1603" t="s">
        <v>867</v>
      </c>
      <c r="C19" s="1152" t="s">
        <v>80</v>
      </c>
      <c r="D19" s="964" t="s">
        <v>430</v>
      </c>
      <c r="E19" s="964" t="s">
        <v>887</v>
      </c>
      <c r="F19" s="964" t="s">
        <v>873</v>
      </c>
      <c r="G19" s="1583">
        <v>2021</v>
      </c>
      <c r="H19" s="1589">
        <v>0.625</v>
      </c>
      <c r="I19" s="1578" t="s">
        <v>145</v>
      </c>
      <c r="J19" s="1576" t="s">
        <v>145</v>
      </c>
      <c r="K19" s="984" t="s">
        <v>80</v>
      </c>
      <c r="L19" s="981" t="s">
        <v>80</v>
      </c>
      <c r="M19" s="966">
        <v>0.7</v>
      </c>
      <c r="N19" s="1003" t="s">
        <v>145</v>
      </c>
      <c r="O19" s="999" t="s">
        <v>80</v>
      </c>
      <c r="P19" s="1237" t="s">
        <v>80</v>
      </c>
      <c r="Q19" s="1157" t="s">
        <v>80</v>
      </c>
      <c r="R19" s="1230" t="s">
        <v>80</v>
      </c>
    </row>
    <row r="20" spans="1:18" s="195" customFormat="1" ht="31.5" customHeight="1">
      <c r="B20" s="1604"/>
      <c r="C20" s="1225" t="s">
        <v>428</v>
      </c>
      <c r="D20" s="223" t="s">
        <v>875</v>
      </c>
      <c r="E20" s="223" t="s">
        <v>892</v>
      </c>
      <c r="F20" s="223" t="s">
        <v>873</v>
      </c>
      <c r="G20" s="1584"/>
      <c r="H20" s="1591"/>
      <c r="I20" s="1579"/>
      <c r="J20" s="1577"/>
      <c r="K20" s="986" t="s">
        <v>80</v>
      </c>
      <c r="L20" s="982" t="s">
        <v>80</v>
      </c>
      <c r="M20" s="968">
        <v>0.61</v>
      </c>
      <c r="N20" s="979">
        <f>SUM(M20-H19)/H19</f>
        <v>-2.4000000000000021E-2</v>
      </c>
      <c r="O20" s="998" t="s">
        <v>80</v>
      </c>
      <c r="P20" s="1238" t="s">
        <v>80</v>
      </c>
      <c r="Q20" s="998">
        <v>2030</v>
      </c>
      <c r="R20" s="1227" t="s">
        <v>1088</v>
      </c>
    </row>
    <row r="21" spans="1:18" s="195" customFormat="1" ht="12.75">
      <c r="B21" s="993"/>
      <c r="C21" s="992"/>
      <c r="D21" s="52"/>
      <c r="E21" s="52"/>
      <c r="F21" s="229"/>
      <c r="G21" s="974"/>
      <c r="H21" s="229"/>
      <c r="I21" s="975"/>
      <c r="J21" s="229"/>
      <c r="K21" s="974"/>
      <c r="L21" s="975"/>
      <c r="M21" s="229"/>
      <c r="N21" s="971"/>
      <c r="O21" s="970"/>
      <c r="P21" s="923"/>
      <c r="Q21" s="970"/>
      <c r="R21" s="1228"/>
    </row>
    <row r="22" spans="1:18" s="195" customFormat="1" ht="24" customHeight="1">
      <c r="A22" s="1011"/>
      <c r="B22" s="1017" t="s">
        <v>189</v>
      </c>
      <c r="C22" s="1018"/>
      <c r="D22" s="1019"/>
      <c r="E22" s="1019"/>
      <c r="F22" s="1020"/>
      <c r="G22" s="1021"/>
      <c r="H22" s="1021"/>
      <c r="I22" s="1021"/>
      <c r="J22" s="1022"/>
      <c r="K22" s="1022"/>
      <c r="L22" s="1022"/>
      <c r="M22" s="1022"/>
      <c r="N22" s="1023"/>
      <c r="O22" s="1021"/>
      <c r="P22" s="1236"/>
      <c r="Q22" s="1021"/>
      <c r="R22" s="1231"/>
    </row>
    <row r="23" spans="1:18" s="195" customFormat="1" ht="31.5" customHeight="1">
      <c r="B23" s="1603" t="s">
        <v>868</v>
      </c>
      <c r="C23" s="1152" t="s">
        <v>80</v>
      </c>
      <c r="D23" s="964" t="s">
        <v>430</v>
      </c>
      <c r="E23" s="964" t="s">
        <v>887</v>
      </c>
      <c r="F23" s="964" t="s">
        <v>873</v>
      </c>
      <c r="G23" s="1583">
        <v>2021</v>
      </c>
      <c r="H23" s="1589">
        <v>1.9450000000000001</v>
      </c>
      <c r="I23" s="1578" t="s">
        <v>145</v>
      </c>
      <c r="J23" s="1576" t="s">
        <v>145</v>
      </c>
      <c r="K23" s="984" t="s">
        <v>80</v>
      </c>
      <c r="L23" s="981" t="s">
        <v>80</v>
      </c>
      <c r="M23" s="966">
        <v>1.6</v>
      </c>
      <c r="N23" s="1003" t="s">
        <v>145</v>
      </c>
      <c r="O23" s="999" t="s">
        <v>80</v>
      </c>
      <c r="P23" s="1237" t="s">
        <v>80</v>
      </c>
      <c r="Q23" s="1157" t="s">
        <v>80</v>
      </c>
      <c r="R23" s="1230" t="s">
        <v>80</v>
      </c>
    </row>
    <row r="24" spans="1:18" s="195" customFormat="1" ht="31.5" customHeight="1">
      <c r="B24" s="1604"/>
      <c r="C24" s="1225" t="s">
        <v>428</v>
      </c>
      <c r="D24" s="223" t="s">
        <v>875</v>
      </c>
      <c r="E24" s="223" t="s">
        <v>892</v>
      </c>
      <c r="F24" s="223" t="s">
        <v>873</v>
      </c>
      <c r="G24" s="1584"/>
      <c r="H24" s="1591"/>
      <c r="I24" s="1579"/>
      <c r="J24" s="1577"/>
      <c r="K24" s="986" t="s">
        <v>80</v>
      </c>
      <c r="L24" s="982" t="s">
        <v>80</v>
      </c>
      <c r="M24" s="969">
        <v>1.732</v>
      </c>
      <c r="N24" s="979">
        <f>SUM(M24-H23)/H23</f>
        <v>-0.10951156812339335</v>
      </c>
      <c r="O24" s="998" t="s">
        <v>80</v>
      </c>
      <c r="P24" s="1238" t="s">
        <v>80</v>
      </c>
      <c r="Q24" s="998">
        <v>2030</v>
      </c>
      <c r="R24" s="1227" t="s">
        <v>890</v>
      </c>
    </row>
    <row r="25" spans="1:18" s="195" customFormat="1" ht="12.75">
      <c r="B25" s="993"/>
      <c r="C25" s="992"/>
      <c r="D25" s="52"/>
      <c r="E25" s="52"/>
      <c r="F25" s="229"/>
      <c r="G25" s="974"/>
      <c r="H25" s="229"/>
      <c r="I25" s="975"/>
      <c r="J25" s="229"/>
      <c r="K25" s="974"/>
      <c r="L25" s="975"/>
      <c r="M25" s="229"/>
      <c r="N25" s="971"/>
      <c r="O25" s="970"/>
      <c r="P25" s="923"/>
      <c r="Q25" s="970"/>
      <c r="R25" s="1228"/>
    </row>
    <row r="26" spans="1:18" s="195" customFormat="1" ht="24" customHeight="1">
      <c r="A26" s="1011"/>
      <c r="B26" s="1017" t="s">
        <v>425</v>
      </c>
      <c r="C26" s="1018"/>
      <c r="D26" s="1019"/>
      <c r="E26" s="1019"/>
      <c r="F26" s="1020"/>
      <c r="G26" s="1021"/>
      <c r="H26" s="1021"/>
      <c r="I26" s="1021"/>
      <c r="J26" s="1022"/>
      <c r="K26" s="1022"/>
      <c r="L26" s="1022"/>
      <c r="M26" s="1022"/>
      <c r="N26" s="1023"/>
      <c r="O26" s="1021"/>
      <c r="P26" s="1236"/>
      <c r="Q26" s="1021"/>
      <c r="R26" s="1231"/>
    </row>
    <row r="27" spans="1:18" s="195" customFormat="1" ht="31.5" customHeight="1">
      <c r="B27" s="1603" t="s">
        <v>870</v>
      </c>
      <c r="C27" s="1152" t="s">
        <v>80</v>
      </c>
      <c r="D27" s="964" t="s">
        <v>430</v>
      </c>
      <c r="E27" s="964" t="s">
        <v>888</v>
      </c>
      <c r="F27" s="964" t="s">
        <v>878</v>
      </c>
      <c r="G27" s="1583">
        <v>2022</v>
      </c>
      <c r="H27" s="1589">
        <v>167.2</v>
      </c>
      <c r="I27" s="1578" t="s">
        <v>145</v>
      </c>
      <c r="J27" s="1576" t="s">
        <v>145</v>
      </c>
      <c r="K27" s="984" t="s">
        <v>80</v>
      </c>
      <c r="L27" s="981" t="s">
        <v>80</v>
      </c>
      <c r="M27" s="966">
        <v>6.2</v>
      </c>
      <c r="N27" s="977" t="s">
        <v>145</v>
      </c>
      <c r="O27" s="999" t="s">
        <v>80</v>
      </c>
      <c r="P27" s="1237" t="s">
        <v>80</v>
      </c>
      <c r="Q27" s="1157" t="s">
        <v>80</v>
      </c>
      <c r="R27" s="1230" t="s">
        <v>80</v>
      </c>
    </row>
    <row r="28" spans="1:18" s="195" customFormat="1" ht="31.5" customHeight="1">
      <c r="B28" s="1604"/>
      <c r="C28" s="1225" t="s">
        <v>428</v>
      </c>
      <c r="D28" s="223" t="s">
        <v>875</v>
      </c>
      <c r="E28" s="223" t="s">
        <v>1089</v>
      </c>
      <c r="F28" s="223" t="s">
        <v>878</v>
      </c>
      <c r="G28" s="1584"/>
      <c r="H28" s="1591"/>
      <c r="I28" s="1579"/>
      <c r="J28" s="1577"/>
      <c r="K28" s="986" t="s">
        <v>80</v>
      </c>
      <c r="L28" s="982" t="s">
        <v>80</v>
      </c>
      <c r="M28" s="969">
        <v>167.2</v>
      </c>
      <c r="N28" s="976" t="s">
        <v>883</v>
      </c>
      <c r="O28" s="998" t="s">
        <v>80</v>
      </c>
      <c r="P28" s="1238" t="s">
        <v>80</v>
      </c>
      <c r="Q28" s="998">
        <v>2030</v>
      </c>
      <c r="R28" s="1227" t="s">
        <v>996</v>
      </c>
    </row>
    <row r="29" spans="1:18" s="195" customFormat="1" ht="12.75">
      <c r="B29" s="993"/>
      <c r="C29" s="992"/>
      <c r="D29" s="52"/>
      <c r="E29" s="52"/>
      <c r="F29" s="229"/>
      <c r="G29" s="974"/>
      <c r="H29" s="229"/>
      <c r="I29" s="975"/>
      <c r="J29" s="229"/>
      <c r="K29" s="974"/>
      <c r="L29" s="975"/>
      <c r="M29" s="229"/>
      <c r="N29" s="971"/>
      <c r="O29" s="970"/>
      <c r="P29" s="923"/>
      <c r="Q29" s="970"/>
      <c r="R29" s="1228"/>
    </row>
    <row r="30" spans="1:18" s="195" customFormat="1" ht="24" customHeight="1">
      <c r="A30" s="1011"/>
      <c r="B30" s="1017" t="s">
        <v>424</v>
      </c>
      <c r="C30" s="1018"/>
      <c r="D30" s="1019"/>
      <c r="E30" s="1019"/>
      <c r="F30" s="1020"/>
      <c r="G30" s="1021"/>
      <c r="H30" s="1021"/>
      <c r="I30" s="1021"/>
      <c r="J30" s="1022"/>
      <c r="K30" s="1022"/>
      <c r="L30" s="1022"/>
      <c r="M30" s="1022"/>
      <c r="N30" s="1023"/>
      <c r="O30" s="1021"/>
      <c r="P30" s="1236"/>
      <c r="Q30" s="1021"/>
      <c r="R30" s="1231"/>
    </row>
    <row r="31" spans="1:18" s="406" customFormat="1" ht="31.5" customHeight="1">
      <c r="B31" s="1603" t="s">
        <v>869</v>
      </c>
      <c r="C31" s="1152" t="s">
        <v>80</v>
      </c>
      <c r="D31" s="964" t="s">
        <v>430</v>
      </c>
      <c r="E31" s="227" t="s">
        <v>887</v>
      </c>
      <c r="F31" s="227" t="s">
        <v>874</v>
      </c>
      <c r="G31" s="1583">
        <v>2022</v>
      </c>
      <c r="H31" s="1589">
        <v>32.9</v>
      </c>
      <c r="I31" s="1578" t="s">
        <v>145</v>
      </c>
      <c r="J31" s="1576" t="s">
        <v>145</v>
      </c>
      <c r="K31" s="984" t="s">
        <v>80</v>
      </c>
      <c r="L31" s="981" t="s">
        <v>80</v>
      </c>
      <c r="M31" s="966">
        <v>1.5</v>
      </c>
      <c r="N31" s="977" t="s">
        <v>145</v>
      </c>
      <c r="O31" s="999" t="s">
        <v>80</v>
      </c>
      <c r="P31" s="1237" t="s">
        <v>80</v>
      </c>
      <c r="Q31" s="1157" t="s">
        <v>80</v>
      </c>
      <c r="R31" s="1230" t="s">
        <v>80</v>
      </c>
    </row>
    <row r="32" spans="1:18" s="406" customFormat="1" ht="31.5" customHeight="1">
      <c r="B32" s="1605"/>
      <c r="C32" s="995" t="s">
        <v>1002</v>
      </c>
      <c r="D32" s="995" t="s">
        <v>875</v>
      </c>
      <c r="E32" s="995" t="s">
        <v>891</v>
      </c>
      <c r="F32" s="995" t="s">
        <v>874</v>
      </c>
      <c r="G32" s="1585"/>
      <c r="H32" s="1590"/>
      <c r="I32" s="1580"/>
      <c r="J32" s="1581"/>
      <c r="K32" s="987" t="s">
        <v>80</v>
      </c>
      <c r="L32" s="983" t="s">
        <v>80</v>
      </c>
      <c r="M32" s="980">
        <v>32.9</v>
      </c>
      <c r="N32" s="978" t="s">
        <v>883</v>
      </c>
      <c r="O32" s="1000" t="s">
        <v>80</v>
      </c>
      <c r="P32" s="1239" t="s">
        <v>80</v>
      </c>
      <c r="Q32" s="1000">
        <v>2030</v>
      </c>
      <c r="R32" s="1232" t="s">
        <v>997</v>
      </c>
    </row>
    <row r="33" spans="2:18" s="195" customFormat="1" ht="12.75">
      <c r="B33" s="108"/>
      <c r="C33" s="225"/>
      <c r="D33" s="224"/>
      <c r="E33" s="224"/>
      <c r="F33" s="224"/>
      <c r="G33" s="224"/>
      <c r="H33" s="224"/>
      <c r="I33" s="224"/>
      <c r="J33" s="409"/>
      <c r="K33" s="408"/>
      <c r="L33" s="408"/>
      <c r="M33" s="407"/>
      <c r="N33" s="224"/>
      <c r="O33" s="421"/>
      <c r="P33" s="421"/>
      <c r="Q33" s="421"/>
      <c r="R33" s="409"/>
    </row>
    <row r="34" spans="2:18" s="16" customFormat="1" ht="12.75">
      <c r="B34" s="10" t="s">
        <v>285</v>
      </c>
      <c r="C34" s="19"/>
      <c r="D34" s="22"/>
      <c r="E34" s="22"/>
      <c r="F34" s="45"/>
      <c r="G34" s="45"/>
      <c r="H34" s="45"/>
      <c r="I34" s="45"/>
      <c r="J34" s="45"/>
      <c r="K34" s="45"/>
      <c r="L34" s="45"/>
      <c r="M34" s="45"/>
      <c r="N34" s="45"/>
      <c r="O34" s="422"/>
      <c r="P34" s="422"/>
      <c r="Q34" s="422"/>
      <c r="R34" s="183"/>
    </row>
    <row r="35" spans="2:18" ht="31.5" customHeight="1">
      <c r="B35" s="996" t="s">
        <v>999</v>
      </c>
    </row>
    <row r="36" spans="2:18" ht="36" customHeight="1">
      <c r="B36" s="996" t="s">
        <v>1138</v>
      </c>
    </row>
    <row r="37" spans="2:18" ht="25.5" customHeight="1">
      <c r="B37" s="996" t="s">
        <v>1139</v>
      </c>
    </row>
    <row r="38" spans="2:18" ht="44.25" customHeight="1">
      <c r="B38" s="996" t="s">
        <v>998</v>
      </c>
    </row>
    <row r="39" spans="2:18" ht="51" customHeight="1">
      <c r="B39" s="996" t="s">
        <v>1090</v>
      </c>
      <c r="C39" s="72"/>
      <c r="N39" s="31"/>
      <c r="R39" s="183"/>
    </row>
    <row r="40" spans="2:18" s="35" customFormat="1" ht="25.5">
      <c r="B40" s="996" t="s">
        <v>391</v>
      </c>
      <c r="C40" s="185"/>
      <c r="D40" s="32"/>
      <c r="E40" s="32"/>
      <c r="F40" s="32"/>
      <c r="G40" s="32"/>
      <c r="H40" s="32"/>
      <c r="I40" s="32"/>
      <c r="J40" s="34"/>
      <c r="K40" s="34"/>
      <c r="L40" s="34"/>
      <c r="M40" s="34"/>
      <c r="N40" s="33"/>
      <c r="O40" s="34"/>
      <c r="P40" s="34"/>
      <c r="Q40" s="34"/>
      <c r="R40" s="182"/>
    </row>
  </sheetData>
  <mergeCells count="46">
    <mergeCell ref="B2:R2"/>
    <mergeCell ref="C7:F7"/>
    <mergeCell ref="J7:N7"/>
    <mergeCell ref="C8:C9"/>
    <mergeCell ref="D8:D9"/>
    <mergeCell ref="E8:E9"/>
    <mergeCell ref="F8:F9"/>
    <mergeCell ref="G8:G9"/>
    <mergeCell ref="H8:H9"/>
    <mergeCell ref="I8:I9"/>
    <mergeCell ref="J8:J9"/>
    <mergeCell ref="K8:L8"/>
    <mergeCell ref="M8:N8"/>
    <mergeCell ref="B7:B9"/>
    <mergeCell ref="B11:B12"/>
    <mergeCell ref="B19:B20"/>
    <mergeCell ref="B23:B24"/>
    <mergeCell ref="B27:B28"/>
    <mergeCell ref="B31:B32"/>
    <mergeCell ref="B15:B16"/>
    <mergeCell ref="G19:G20"/>
    <mergeCell ref="G23:G24"/>
    <mergeCell ref="G27:G28"/>
    <mergeCell ref="G31:G32"/>
    <mergeCell ref="O7:R7"/>
    <mergeCell ref="H31:H32"/>
    <mergeCell ref="H27:H28"/>
    <mergeCell ref="H23:H24"/>
    <mergeCell ref="H19:H20"/>
    <mergeCell ref="H15:H16"/>
    <mergeCell ref="G15:G16"/>
    <mergeCell ref="G7:I7"/>
    <mergeCell ref="G11:G12"/>
    <mergeCell ref="H11:H12"/>
    <mergeCell ref="I11:I12"/>
    <mergeCell ref="I15:I16"/>
    <mergeCell ref="J11:J12"/>
    <mergeCell ref="I19:I20"/>
    <mergeCell ref="I23:I24"/>
    <mergeCell ref="I27:I28"/>
    <mergeCell ref="I31:I32"/>
    <mergeCell ref="J31:J32"/>
    <mergeCell ref="J27:J28"/>
    <mergeCell ref="J23:J24"/>
    <mergeCell ref="J19:J20"/>
    <mergeCell ref="J15:J16"/>
  </mergeCells>
  <hyperlinks>
    <hyperlink ref="C5" r:id="rId1" xr:uid="{D4996AAD-C484-4FA0-8E36-DD658319FB0F}"/>
  </hyperlinks>
  <pageMargins left="0.7" right="0.7" top="0.75" bottom="0.75" header="0.3" footer="0.3"/>
  <pageSetup paperSize="9" orientation="portrait" r:id="rId2"/>
  <headerFooter>
    <oddFooter>&amp;C&amp;1#&amp;"Calibri"&amp;10&amp;K000000Restricted - External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autoPageBreaks="0"/>
  </sheetPr>
  <dimension ref="A1"/>
  <sheetViews>
    <sheetView showGridLines="0" workbookViewId="0">
      <selection activeCell="H36" sqref="H36"/>
    </sheetView>
  </sheetViews>
  <sheetFormatPr defaultColWidth="9.140625" defaultRowHeight="15"/>
  <cols>
    <col min="1" max="16384" width="9.140625" style="1"/>
  </cols>
  <sheetData/>
  <pageMargins left="0.7" right="0.7" top="0.75" bottom="0.75" header="0.3" footer="0.3"/>
  <pageSetup paperSize="9" orientation="portrait" r:id="rId1"/>
  <headerFooter>
    <oddFooter>&amp;C&amp;1#&amp;"Calibri"&amp;10&amp;K000000Restricted - External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theme="4" tint="0.79998168889431442"/>
    <pageSetUpPr autoPageBreaks="0"/>
  </sheetPr>
  <dimension ref="B1:N47"/>
  <sheetViews>
    <sheetView showGridLines="0" zoomScale="85" zoomScaleNormal="85" workbookViewId="0">
      <pane xSplit="2" ySplit="5" topLeftCell="C6" activePane="bottomRight" state="frozen"/>
      <selection pane="topRight" activeCell="C1" sqref="C1"/>
      <selection pane="bottomLeft" activeCell="A8" sqref="A8"/>
      <selection pane="bottomRight" activeCell="B5" sqref="B5"/>
    </sheetView>
  </sheetViews>
  <sheetFormatPr defaultColWidth="9.140625" defaultRowHeight="12"/>
  <cols>
    <col min="1" max="1" width="2.140625" style="16" customWidth="1"/>
    <col min="2" max="2" width="66.7109375" style="16" customWidth="1"/>
    <col min="3" max="3" width="10.140625" style="22" customWidth="1"/>
    <col min="4" max="8" width="19.7109375" style="23" customWidth="1"/>
    <col min="9" max="9" width="36.5703125" style="23" customWidth="1"/>
    <col min="10" max="10" width="39.28515625" style="45" customWidth="1"/>
    <col min="11" max="12" width="9.140625" style="16"/>
    <col min="13" max="13" width="13.140625" style="16" bestFit="1" customWidth="1"/>
    <col min="14" max="14" width="5.85546875" style="16" bestFit="1" customWidth="1"/>
    <col min="15" max="16384" width="9.140625" style="16"/>
  </cols>
  <sheetData>
    <row r="1" spans="2:14" s="3" customFormat="1" ht="12.75">
      <c r="C1" s="4"/>
      <c r="D1" s="5"/>
      <c r="E1" s="5"/>
      <c r="F1" s="5"/>
      <c r="G1" s="5"/>
      <c r="H1" s="5"/>
      <c r="I1" s="5"/>
      <c r="J1" s="6"/>
      <c r="K1" s="195"/>
      <c r="L1" s="195"/>
      <c r="M1" s="195"/>
      <c r="N1" s="195"/>
    </row>
    <row r="2" spans="2:14" s="3" customFormat="1" ht="12.75">
      <c r="B2" s="7" t="s">
        <v>248</v>
      </c>
      <c r="C2" s="8" t="s">
        <v>482</v>
      </c>
      <c r="D2" s="78"/>
      <c r="E2" s="5"/>
      <c r="F2" s="5"/>
      <c r="G2" s="5"/>
      <c r="H2" s="5"/>
      <c r="I2" s="5"/>
      <c r="J2" s="6"/>
      <c r="K2" s="195"/>
      <c r="L2" s="195"/>
      <c r="M2" s="195"/>
      <c r="N2" s="195"/>
    </row>
    <row r="3" spans="2:14" s="3" customFormat="1" ht="12.75">
      <c r="B3" s="170" t="s">
        <v>144</v>
      </c>
      <c r="C3" s="215" t="s">
        <v>479</v>
      </c>
      <c r="D3" s="78"/>
      <c r="E3" s="5"/>
      <c r="F3" s="5"/>
      <c r="G3" s="5"/>
      <c r="H3" s="5"/>
      <c r="I3" s="5"/>
      <c r="J3" s="6"/>
      <c r="K3" s="195"/>
      <c r="L3" s="195"/>
      <c r="M3" s="195"/>
      <c r="N3" s="195"/>
    </row>
    <row r="4" spans="2:14" s="3" customFormat="1" ht="12.75">
      <c r="B4" s="7"/>
      <c r="C4" s="8"/>
      <c r="D4" s="78"/>
      <c r="E4" s="5"/>
      <c r="F4" s="5"/>
      <c r="G4" s="5"/>
      <c r="H4" s="5"/>
      <c r="I4" s="5"/>
      <c r="J4" s="6"/>
      <c r="K4" s="195"/>
      <c r="L4" s="195"/>
      <c r="M4" s="195"/>
      <c r="N4" s="195"/>
    </row>
    <row r="5" spans="2:14" s="3" customFormat="1" ht="15.75">
      <c r="B5" s="236" t="s">
        <v>485</v>
      </c>
      <c r="C5" s="210"/>
      <c r="D5" s="184"/>
      <c r="E5" s="184"/>
      <c r="F5" s="12"/>
      <c r="G5" s="12"/>
      <c r="H5" s="12"/>
      <c r="I5" s="12"/>
      <c r="J5" s="11"/>
      <c r="K5" s="195"/>
      <c r="L5" s="195"/>
      <c r="M5" s="195"/>
      <c r="N5" s="195"/>
    </row>
    <row r="6" spans="2:14" ht="7.5" customHeight="1">
      <c r="B6" s="10"/>
      <c r="C6" s="11"/>
      <c r="D6" s="12"/>
      <c r="E6" s="12"/>
      <c r="F6" s="12"/>
      <c r="G6" s="12"/>
      <c r="H6" s="12"/>
      <c r="I6" s="12"/>
      <c r="J6" s="6"/>
    </row>
    <row r="7" spans="2:14" s="205" customFormat="1" ht="15">
      <c r="B7" s="216" t="s">
        <v>843</v>
      </c>
      <c r="C7" s="225"/>
      <c r="D7" s="184" t="s">
        <v>1</v>
      </c>
      <c r="E7" s="184" t="s">
        <v>396</v>
      </c>
      <c r="F7" s="12" t="s">
        <v>102</v>
      </c>
      <c r="G7" s="12" t="s">
        <v>99</v>
      </c>
      <c r="H7" s="12" t="s">
        <v>100</v>
      </c>
      <c r="I7" s="1067" t="s">
        <v>903</v>
      </c>
      <c r="J7" s="1068" t="s">
        <v>148</v>
      </c>
    </row>
    <row r="8" spans="2:14" s="202" customFormat="1" ht="12.75">
      <c r="B8" s="324" t="s">
        <v>210</v>
      </c>
      <c r="C8" s="191" t="s">
        <v>492</v>
      </c>
      <c r="D8" s="512">
        <v>11686</v>
      </c>
      <c r="E8" s="500">
        <v>7080</v>
      </c>
      <c r="F8" s="341">
        <v>2571</v>
      </c>
      <c r="G8" s="342">
        <v>1012</v>
      </c>
      <c r="H8" s="342">
        <v>1023</v>
      </c>
      <c r="I8" s="342"/>
      <c r="J8" s="343"/>
    </row>
    <row r="9" spans="2:14" s="202" customFormat="1" ht="12.75">
      <c r="B9" s="957" t="s">
        <v>496</v>
      </c>
      <c r="C9" s="349" t="s">
        <v>492</v>
      </c>
      <c r="D9" s="505">
        <v>11564</v>
      </c>
      <c r="E9" s="493">
        <v>6992</v>
      </c>
      <c r="F9" s="253">
        <v>2554</v>
      </c>
      <c r="G9" s="248">
        <v>1004</v>
      </c>
      <c r="H9" s="248">
        <v>1014</v>
      </c>
      <c r="I9" s="248"/>
      <c r="J9" s="256"/>
    </row>
    <row r="10" spans="2:14" s="202" customFormat="1" ht="12.75">
      <c r="B10" s="959" t="s">
        <v>497</v>
      </c>
      <c r="C10" s="350" t="s">
        <v>492</v>
      </c>
      <c r="D10" s="513">
        <v>122</v>
      </c>
      <c r="E10" s="497">
        <v>88</v>
      </c>
      <c r="F10" s="333">
        <v>17</v>
      </c>
      <c r="G10" s="263">
        <v>8</v>
      </c>
      <c r="H10" s="263">
        <v>9</v>
      </c>
      <c r="I10" s="263"/>
      <c r="J10" s="339"/>
    </row>
    <row r="11" spans="2:14" s="202" customFormat="1" ht="6.75" customHeight="1">
      <c r="B11" s="351"/>
      <c r="C11" s="352"/>
      <c r="D11" s="506"/>
      <c r="E11" s="494"/>
      <c r="F11" s="254"/>
      <c r="G11" s="250"/>
      <c r="H11" s="250"/>
      <c r="I11" s="250"/>
      <c r="J11" s="239"/>
    </row>
    <row r="12" spans="2:14" s="202" customFormat="1" ht="12.75">
      <c r="B12" s="355" t="s">
        <v>498</v>
      </c>
      <c r="C12" s="356" t="s">
        <v>6</v>
      </c>
      <c r="D12" s="512">
        <v>2655.7960579300006</v>
      </c>
      <c r="E12" s="500">
        <v>1601.4564707300003</v>
      </c>
      <c r="F12" s="341">
        <v>582.68114359000003</v>
      </c>
      <c r="G12" s="342">
        <v>233.54573083999998</v>
      </c>
      <c r="H12" s="342">
        <v>238.11271277000003</v>
      </c>
      <c r="I12" s="342"/>
      <c r="J12" s="343"/>
    </row>
    <row r="13" spans="2:14" s="202" customFormat="1" ht="12.75">
      <c r="B13" s="957" t="s">
        <v>496</v>
      </c>
      <c r="C13" s="349" t="s">
        <v>6</v>
      </c>
      <c r="D13" s="505">
        <v>2626.7847829300003</v>
      </c>
      <c r="E13" s="493">
        <v>1580.4553557300003</v>
      </c>
      <c r="F13" s="476">
        <v>578.41408259000002</v>
      </c>
      <c r="G13" s="248">
        <v>231.80864883999999</v>
      </c>
      <c r="H13" s="248">
        <v>236.10669577000002</v>
      </c>
      <c r="I13" s="248"/>
      <c r="J13" s="256"/>
    </row>
    <row r="14" spans="2:14" s="202" customFormat="1" ht="12.75">
      <c r="B14" s="959" t="s">
        <v>497</v>
      </c>
      <c r="C14" s="350" t="s">
        <v>6</v>
      </c>
      <c r="D14" s="513">
        <v>29.011274999999998</v>
      </c>
      <c r="E14" s="497">
        <v>21.001114999999999</v>
      </c>
      <c r="F14" s="333">
        <v>4.267061</v>
      </c>
      <c r="G14" s="263">
        <v>1.737082</v>
      </c>
      <c r="H14" s="263">
        <v>2.0060169999999999</v>
      </c>
      <c r="I14" s="263"/>
      <c r="J14" s="339"/>
    </row>
    <row r="15" spans="2:14" s="202" customFormat="1" ht="12.75">
      <c r="B15" s="351"/>
      <c r="C15" s="352"/>
      <c r="D15" s="506"/>
      <c r="E15" s="494"/>
      <c r="F15" s="331"/>
      <c r="G15" s="250"/>
      <c r="H15" s="250"/>
      <c r="I15" s="250"/>
      <c r="J15" s="239"/>
    </row>
    <row r="16" spans="2:14" s="202" customFormat="1" ht="15">
      <c r="B16" s="216" t="s">
        <v>624</v>
      </c>
      <c r="C16" s="225"/>
      <c r="D16" s="184" t="s">
        <v>1</v>
      </c>
      <c r="E16" s="184" t="s">
        <v>396</v>
      </c>
      <c r="F16" s="12" t="s">
        <v>102</v>
      </c>
      <c r="G16" s="12" t="s">
        <v>99</v>
      </c>
      <c r="H16" s="12" t="s">
        <v>100</v>
      </c>
      <c r="I16" s="1067" t="s">
        <v>903</v>
      </c>
      <c r="J16" s="1068" t="s">
        <v>148</v>
      </c>
    </row>
    <row r="17" spans="2:14" s="202" customFormat="1" ht="12.75">
      <c r="B17" s="957" t="s">
        <v>625</v>
      </c>
      <c r="C17" s="349" t="s">
        <v>3</v>
      </c>
      <c r="D17" s="389" t="s">
        <v>145</v>
      </c>
      <c r="E17" s="600">
        <v>0.43880000000000002</v>
      </c>
      <c r="F17" s="253" t="s">
        <v>80</v>
      </c>
      <c r="G17" s="248" t="s">
        <v>80</v>
      </c>
      <c r="H17" s="248" t="s">
        <v>80</v>
      </c>
      <c r="I17" s="248"/>
      <c r="J17" s="256"/>
    </row>
    <row r="18" spans="2:14" s="202" customFormat="1" ht="12.75">
      <c r="B18" s="958" t="s">
        <v>626</v>
      </c>
      <c r="C18" s="352" t="s">
        <v>3</v>
      </c>
      <c r="D18" s="387" t="s">
        <v>145</v>
      </c>
      <c r="E18" s="538">
        <v>0.19689999999999999</v>
      </c>
      <c r="F18" s="254" t="s">
        <v>80</v>
      </c>
      <c r="G18" s="250" t="s">
        <v>80</v>
      </c>
      <c r="H18" s="250" t="s">
        <v>80</v>
      </c>
      <c r="I18" s="250"/>
      <c r="J18" s="239"/>
    </row>
    <row r="19" spans="2:14" s="202" customFormat="1" ht="12.75">
      <c r="B19" s="958" t="s">
        <v>534</v>
      </c>
      <c r="C19" s="352" t="s">
        <v>3</v>
      </c>
      <c r="D19" s="387" t="s">
        <v>145</v>
      </c>
      <c r="E19" s="538">
        <v>0.1694</v>
      </c>
      <c r="F19" s="254" t="s">
        <v>80</v>
      </c>
      <c r="G19" s="250" t="s">
        <v>80</v>
      </c>
      <c r="H19" s="250" t="s">
        <v>80</v>
      </c>
      <c r="I19" s="250"/>
      <c r="J19" s="239"/>
    </row>
    <row r="20" spans="2:14" s="202" customFormat="1" ht="12.75">
      <c r="B20" s="958" t="s">
        <v>627</v>
      </c>
      <c r="C20" s="352" t="s">
        <v>3</v>
      </c>
      <c r="D20" s="387" t="s">
        <v>145</v>
      </c>
      <c r="E20" s="538">
        <v>0.15379999999999999</v>
      </c>
      <c r="F20" s="254" t="s">
        <v>80</v>
      </c>
      <c r="G20" s="250" t="s">
        <v>80</v>
      </c>
      <c r="H20" s="250" t="s">
        <v>80</v>
      </c>
      <c r="I20" s="250"/>
      <c r="J20" s="239"/>
    </row>
    <row r="21" spans="2:14" s="202" customFormat="1" ht="12.75">
      <c r="B21" s="959" t="s">
        <v>628</v>
      </c>
      <c r="C21" s="350" t="s">
        <v>3</v>
      </c>
      <c r="D21" s="388" t="s">
        <v>145</v>
      </c>
      <c r="E21" s="601">
        <v>4.1099999999999998E-2</v>
      </c>
      <c r="F21" s="333" t="s">
        <v>80</v>
      </c>
      <c r="G21" s="263" t="s">
        <v>80</v>
      </c>
      <c r="H21" s="263" t="s">
        <v>80</v>
      </c>
      <c r="I21" s="263"/>
      <c r="J21" s="339"/>
    </row>
    <row r="22" spans="2:14" s="202" customFormat="1" ht="9" customHeight="1">
      <c r="B22" s="218"/>
      <c r="C22" s="354"/>
      <c r="D22" s="340"/>
      <c r="E22" s="547"/>
      <c r="F22" s="340"/>
      <c r="G22" s="340"/>
      <c r="H22" s="340"/>
      <c r="I22" s="340"/>
      <c r="J22" s="39"/>
    </row>
    <row r="23" spans="2:14" s="202" customFormat="1" ht="15">
      <c r="B23" s="216" t="s">
        <v>556</v>
      </c>
      <c r="C23" s="210" t="s">
        <v>109</v>
      </c>
      <c r="D23" s="184" t="s">
        <v>1</v>
      </c>
      <c r="E23" s="184" t="s">
        <v>844</v>
      </c>
      <c r="F23" s="12" t="s">
        <v>845</v>
      </c>
      <c r="G23" s="12" t="s">
        <v>557</v>
      </c>
      <c r="H23" s="12" t="s">
        <v>558</v>
      </c>
      <c r="I23" s="1067" t="s">
        <v>903</v>
      </c>
      <c r="J23" s="1068" t="s">
        <v>148</v>
      </c>
    </row>
    <row r="24" spans="2:14" s="202" customFormat="1" ht="12.75">
      <c r="B24" s="324" t="s">
        <v>241</v>
      </c>
      <c r="C24" s="223" t="s">
        <v>492</v>
      </c>
      <c r="D24" s="386" t="s">
        <v>145</v>
      </c>
      <c r="E24" s="500">
        <v>580216</v>
      </c>
      <c r="F24" s="341">
        <v>481145</v>
      </c>
      <c r="G24" s="342" t="s">
        <v>80</v>
      </c>
      <c r="H24" s="342" t="s">
        <v>80</v>
      </c>
      <c r="I24" s="342"/>
      <c r="J24" s="343"/>
    </row>
    <row r="25" spans="2:14" s="202" customFormat="1" ht="12.75">
      <c r="B25" s="264" t="s">
        <v>203</v>
      </c>
      <c r="C25" s="225" t="s">
        <v>492</v>
      </c>
      <c r="D25" s="387" t="s">
        <v>145</v>
      </c>
      <c r="E25" s="494">
        <v>1444</v>
      </c>
      <c r="F25" s="254">
        <v>1028</v>
      </c>
      <c r="G25" s="344" t="s">
        <v>80</v>
      </c>
      <c r="H25" s="344" t="s">
        <v>80</v>
      </c>
      <c r="I25" s="1631"/>
      <c r="J25" s="345"/>
    </row>
    <row r="26" spans="2:14" s="202" customFormat="1" ht="12.75">
      <c r="B26" s="264" t="s">
        <v>204</v>
      </c>
      <c r="C26" s="225" t="s">
        <v>492</v>
      </c>
      <c r="D26" s="387" t="s">
        <v>145</v>
      </c>
      <c r="E26" s="494">
        <v>103055</v>
      </c>
      <c r="F26" s="254">
        <v>78800</v>
      </c>
      <c r="G26" s="344" t="s">
        <v>80</v>
      </c>
      <c r="H26" s="344" t="s">
        <v>80</v>
      </c>
      <c r="I26" s="1631"/>
      <c r="J26" s="345"/>
      <c r="N26" s="1057"/>
    </row>
    <row r="27" spans="2:14" s="202" customFormat="1" ht="12.75">
      <c r="B27" s="264" t="s">
        <v>205</v>
      </c>
      <c r="C27" s="225" t="s">
        <v>492</v>
      </c>
      <c r="D27" s="387" t="s">
        <v>145</v>
      </c>
      <c r="E27" s="494">
        <v>140731</v>
      </c>
      <c r="F27" s="254">
        <v>108079</v>
      </c>
      <c r="G27" s="344" t="s">
        <v>80</v>
      </c>
      <c r="H27" s="344" t="s">
        <v>80</v>
      </c>
      <c r="I27" s="1631"/>
      <c r="J27" s="345"/>
    </row>
    <row r="28" spans="2:14" s="202" customFormat="1" ht="12.75">
      <c r="B28" s="264" t="s">
        <v>206</v>
      </c>
      <c r="C28" s="225" t="s">
        <v>492</v>
      </c>
      <c r="D28" s="387" t="s">
        <v>145</v>
      </c>
      <c r="E28" s="494">
        <v>226702</v>
      </c>
      <c r="F28" s="254">
        <v>192174</v>
      </c>
      <c r="G28" s="344" t="s">
        <v>80</v>
      </c>
      <c r="H28" s="344" t="s">
        <v>80</v>
      </c>
      <c r="I28" s="1631"/>
      <c r="J28" s="345"/>
    </row>
    <row r="29" spans="2:14" s="202" customFormat="1" ht="12.75">
      <c r="B29" s="264" t="s">
        <v>207</v>
      </c>
      <c r="C29" s="225" t="s">
        <v>492</v>
      </c>
      <c r="D29" s="387" t="s">
        <v>145</v>
      </c>
      <c r="E29" s="494">
        <v>87117</v>
      </c>
      <c r="F29" s="254">
        <v>80171</v>
      </c>
      <c r="G29" s="344" t="s">
        <v>80</v>
      </c>
      <c r="H29" s="344" t="s">
        <v>80</v>
      </c>
      <c r="I29" s="1631"/>
      <c r="J29" s="345"/>
    </row>
    <row r="30" spans="2:14" s="202" customFormat="1" ht="12.75">
      <c r="B30" s="264" t="s">
        <v>208</v>
      </c>
      <c r="C30" s="225" t="s">
        <v>492</v>
      </c>
      <c r="D30" s="387" t="s">
        <v>145</v>
      </c>
      <c r="E30" s="494">
        <v>17718</v>
      </c>
      <c r="F30" s="254">
        <v>17496</v>
      </c>
      <c r="G30" s="344" t="s">
        <v>80</v>
      </c>
      <c r="H30" s="344" t="s">
        <v>80</v>
      </c>
      <c r="I30" s="1631"/>
      <c r="J30" s="345"/>
    </row>
    <row r="31" spans="2:14" s="202" customFormat="1" ht="12.75">
      <c r="B31" s="259" t="s">
        <v>209</v>
      </c>
      <c r="C31" s="227" t="s">
        <v>492</v>
      </c>
      <c r="D31" s="388" t="s">
        <v>145</v>
      </c>
      <c r="E31" s="497">
        <v>3449</v>
      </c>
      <c r="F31" s="261">
        <v>3397</v>
      </c>
      <c r="G31" s="346" t="s">
        <v>80</v>
      </c>
      <c r="H31" s="346" t="s">
        <v>80</v>
      </c>
      <c r="I31" s="1632"/>
      <c r="J31" s="347"/>
    </row>
    <row r="32" spans="2:14" s="1059" customFormat="1" ht="6.75" customHeight="1">
      <c r="B32" s="1066"/>
      <c r="C32" s="1065"/>
      <c r="D32" s="1064"/>
      <c r="E32" s="1063"/>
      <c r="F32" s="1062"/>
      <c r="G32" s="1061"/>
      <c r="H32" s="1061"/>
      <c r="I32" s="1061"/>
      <c r="J32" s="1060"/>
    </row>
    <row r="33" spans="2:10" s="202" customFormat="1" ht="12.75">
      <c r="B33" s="324" t="s">
        <v>276</v>
      </c>
      <c r="C33" s="223" t="s">
        <v>6</v>
      </c>
      <c r="D33" s="386" t="s">
        <v>145</v>
      </c>
      <c r="E33" s="500">
        <v>116644.34922802993</v>
      </c>
      <c r="F33" s="341">
        <v>97761</v>
      </c>
      <c r="G33" s="342" t="s">
        <v>80</v>
      </c>
      <c r="H33" s="342" t="s">
        <v>80</v>
      </c>
      <c r="I33" s="342"/>
      <c r="J33" s="343"/>
    </row>
    <row r="34" spans="2:10" s="202" customFormat="1" ht="12.75">
      <c r="B34" s="264" t="s">
        <v>203</v>
      </c>
      <c r="C34" s="225" t="s">
        <v>6</v>
      </c>
      <c r="D34" s="387" t="s">
        <v>145</v>
      </c>
      <c r="E34" s="494">
        <v>358.39302192999997</v>
      </c>
      <c r="F34" s="254">
        <v>262</v>
      </c>
      <c r="G34" s="344" t="s">
        <v>80</v>
      </c>
      <c r="H34" s="344" t="s">
        <v>80</v>
      </c>
      <c r="I34" s="1631" t="s">
        <v>910</v>
      </c>
      <c r="J34" s="345"/>
    </row>
    <row r="35" spans="2:10" s="202" customFormat="1" ht="12.75">
      <c r="B35" s="264" t="s">
        <v>204</v>
      </c>
      <c r="C35" s="225" t="s">
        <v>6</v>
      </c>
      <c r="D35" s="387" t="s">
        <v>145</v>
      </c>
      <c r="E35" s="494">
        <v>20878.235901649943</v>
      </c>
      <c r="F35" s="254"/>
      <c r="G35" s="344" t="s">
        <v>80</v>
      </c>
      <c r="H35" s="344" t="s">
        <v>80</v>
      </c>
      <c r="I35" s="1633"/>
      <c r="J35" s="345"/>
    </row>
    <row r="36" spans="2:10" s="202" customFormat="1" ht="12.75">
      <c r="B36" s="264" t="s">
        <v>205</v>
      </c>
      <c r="C36" s="225" t="s">
        <v>6</v>
      </c>
      <c r="D36" s="387" t="s">
        <v>145</v>
      </c>
      <c r="E36" s="494">
        <v>26638.709006660003</v>
      </c>
      <c r="F36" s="254">
        <v>20573</v>
      </c>
      <c r="G36" s="344" t="s">
        <v>80</v>
      </c>
      <c r="H36" s="344" t="s">
        <v>80</v>
      </c>
      <c r="I36" s="1633"/>
      <c r="J36" s="345"/>
    </row>
    <row r="37" spans="2:10" s="202" customFormat="1" ht="12.75">
      <c r="B37" s="264" t="s">
        <v>206</v>
      </c>
      <c r="C37" s="225" t="s">
        <v>6</v>
      </c>
      <c r="D37" s="387" t="s">
        <v>145</v>
      </c>
      <c r="E37" s="494">
        <v>44624.025456940006</v>
      </c>
      <c r="F37" s="254">
        <v>37948</v>
      </c>
      <c r="G37" s="344" t="s">
        <v>80</v>
      </c>
      <c r="H37" s="344" t="s">
        <v>80</v>
      </c>
      <c r="I37" s="1633"/>
      <c r="J37" s="345"/>
    </row>
    <row r="38" spans="2:10" s="202" customFormat="1" ht="12.75">
      <c r="B38" s="264" t="s">
        <v>207</v>
      </c>
      <c r="C38" s="225" t="s">
        <v>6</v>
      </c>
      <c r="D38" s="387" t="s">
        <v>145</v>
      </c>
      <c r="E38" s="494">
        <v>19087.910091519992</v>
      </c>
      <c r="F38" s="254">
        <v>17882</v>
      </c>
      <c r="G38" s="344" t="s">
        <v>80</v>
      </c>
      <c r="H38" s="344" t="s">
        <v>80</v>
      </c>
      <c r="I38" s="1633"/>
      <c r="J38" s="345"/>
    </row>
    <row r="39" spans="2:10" s="202" customFormat="1" ht="12.75">
      <c r="B39" s="264" t="s">
        <v>208</v>
      </c>
      <c r="C39" s="225" t="s">
        <v>6</v>
      </c>
      <c r="D39" s="387" t="s">
        <v>145</v>
      </c>
      <c r="E39" s="494">
        <v>4275.3868483199903</v>
      </c>
      <c r="F39" s="254">
        <v>4364</v>
      </c>
      <c r="G39" s="344" t="s">
        <v>80</v>
      </c>
      <c r="H39" s="344" t="s">
        <v>80</v>
      </c>
      <c r="I39" s="1633"/>
      <c r="J39" s="345"/>
    </row>
    <row r="40" spans="2:10" s="202" customFormat="1" ht="12.75">
      <c r="B40" s="259" t="s">
        <v>209</v>
      </c>
      <c r="C40" s="227" t="s">
        <v>6</v>
      </c>
      <c r="D40" s="388" t="s">
        <v>145</v>
      </c>
      <c r="E40" s="497">
        <v>781.68890101000022</v>
      </c>
      <c r="F40" s="261">
        <v>810</v>
      </c>
      <c r="G40" s="346" t="s">
        <v>80</v>
      </c>
      <c r="H40" s="346" t="s">
        <v>80</v>
      </c>
      <c r="I40" s="1634"/>
      <c r="J40" s="347"/>
    </row>
    <row r="41" spans="2:10" s="202" customFormat="1" ht="12.75">
      <c r="B41" s="195"/>
      <c r="C41" s="4"/>
      <c r="D41" s="314"/>
      <c r="E41" s="595"/>
      <c r="F41" s="314"/>
      <c r="G41" s="314"/>
      <c r="H41" s="314"/>
      <c r="I41" s="314"/>
      <c r="J41" s="39"/>
    </row>
    <row r="42" spans="2:10" s="202" customFormat="1" ht="12.75">
      <c r="B42" s="46" t="s">
        <v>285</v>
      </c>
      <c r="C42" s="4"/>
      <c r="D42" s="314"/>
      <c r="E42" s="595"/>
      <c r="F42" s="314"/>
      <c r="G42" s="314"/>
      <c r="H42" s="314"/>
      <c r="I42" s="314"/>
      <c r="J42" s="39"/>
    </row>
    <row r="43" spans="2:10" ht="49.5" customHeight="1">
      <c r="B43" s="489" t="s">
        <v>846</v>
      </c>
      <c r="C43" s="4"/>
      <c r="D43" s="5"/>
      <c r="E43" s="5"/>
      <c r="F43" s="5"/>
      <c r="G43" s="5"/>
      <c r="H43" s="5"/>
      <c r="I43" s="5"/>
      <c r="J43" s="6"/>
    </row>
    <row r="44" spans="2:10" ht="66" customHeight="1">
      <c r="B44" s="822" t="s">
        <v>909</v>
      </c>
      <c r="C44" s="4"/>
      <c r="D44" s="5"/>
      <c r="E44" s="5"/>
      <c r="F44" s="5"/>
      <c r="G44" s="5"/>
      <c r="H44" s="5"/>
      <c r="I44" s="5"/>
      <c r="J44" s="6"/>
    </row>
    <row r="45" spans="2:10" ht="42" customHeight="1">
      <c r="B45" s="528" t="s">
        <v>842</v>
      </c>
      <c r="C45" s="4"/>
      <c r="D45" s="5"/>
      <c r="E45" s="5"/>
      <c r="F45" s="5"/>
      <c r="G45" s="5"/>
      <c r="H45" s="5"/>
      <c r="I45" s="5"/>
      <c r="J45" s="6"/>
    </row>
    <row r="46" spans="2:10" ht="12.75">
      <c r="B46" s="195"/>
    </row>
    <row r="47" spans="2:10">
      <c r="G47" s="80"/>
    </row>
  </sheetData>
  <customSheetViews>
    <customSheetView guid="{695563D6-E9C3-4D31-8BB8-E58EBBBA1990}" scale="85" showGridLines="0">
      <pane xSplit="2" ySplit="7" topLeftCell="C8" activePane="bottomRight" state="frozen"/>
      <selection pane="bottomRight" activeCell="D22" sqref="D22:D36"/>
      <pageMargins left="0.7" right="0.7" top="0.75" bottom="0.75" header="0.3" footer="0.3"/>
      <pageSetup paperSize="9" orientation="portrait" r:id="rId1"/>
      <headerFooter>
        <oddFooter>&amp;C&amp;1#&amp;"Calibri"&amp;10 Restricted - External</oddFooter>
      </headerFooter>
    </customSheetView>
    <customSheetView guid="{F0710560-F44E-4126-BDE3-67F2436EFA7D}" scale="85" showGridLines="0">
      <pane xSplit="2" ySplit="7" topLeftCell="C8" activePane="bottomRight" state="frozen"/>
      <selection pane="bottomRight" activeCell="D43" sqref="D43"/>
      <pageMargins left="0.7" right="0.7" top="0.75" bottom="0.75" header="0.3" footer="0.3"/>
      <pageSetup paperSize="9" orientation="portrait" r:id="rId2"/>
      <headerFooter>
        <oddFooter>&amp;C&amp;1#&amp;"Calibri"&amp;10 Restricted - External</oddFooter>
      </headerFooter>
    </customSheetView>
  </customSheetViews>
  <mergeCells count="2">
    <mergeCell ref="I25:I31"/>
    <mergeCell ref="I34:I40"/>
  </mergeCells>
  <conditionalFormatting sqref="H24:I25 D24:D40 H8:I15 G17:I21 D18:D21 D8:D15 H32:I34 H26:H31 H35:H40">
    <cfRule type="cellIs" dxfId="158" priority="103" operator="equal">
      <formula>"ü"</formula>
    </cfRule>
  </conditionalFormatting>
  <conditionalFormatting sqref="G26">
    <cfRule type="cellIs" dxfId="157" priority="85" operator="equal">
      <formula>"ü"</formula>
    </cfRule>
  </conditionalFormatting>
  <conditionalFormatting sqref="G26">
    <cfRule type="cellIs" dxfId="156" priority="84" operator="equal">
      <formula>"ü"</formula>
    </cfRule>
  </conditionalFormatting>
  <conditionalFormatting sqref="G24">
    <cfRule type="cellIs" dxfId="155" priority="91" operator="equal">
      <formula>"ü"</formula>
    </cfRule>
  </conditionalFormatting>
  <conditionalFormatting sqref="G24">
    <cfRule type="cellIs" dxfId="154" priority="90" operator="equal">
      <formula>"ü"</formula>
    </cfRule>
  </conditionalFormatting>
  <conditionalFormatting sqref="G25">
    <cfRule type="cellIs" dxfId="153" priority="88" operator="equal">
      <formula>"ü"</formula>
    </cfRule>
  </conditionalFormatting>
  <conditionalFormatting sqref="G25">
    <cfRule type="cellIs" dxfId="152" priority="87" operator="equal">
      <formula>"ü"</formula>
    </cfRule>
  </conditionalFormatting>
  <conditionalFormatting sqref="G27">
    <cfRule type="cellIs" dxfId="151" priority="75" operator="equal">
      <formula>"ü"</formula>
    </cfRule>
  </conditionalFormatting>
  <conditionalFormatting sqref="G27">
    <cfRule type="cellIs" dxfId="150" priority="74" operator="equal">
      <formula>"ü"</formula>
    </cfRule>
  </conditionalFormatting>
  <conditionalFormatting sqref="G28:G30">
    <cfRule type="cellIs" dxfId="149" priority="47" operator="equal">
      <formula>"ü"</formula>
    </cfRule>
  </conditionalFormatting>
  <conditionalFormatting sqref="G28:G30">
    <cfRule type="cellIs" dxfId="148" priority="46" operator="equal">
      <formula>"ü"</formula>
    </cfRule>
  </conditionalFormatting>
  <conditionalFormatting sqref="G31:G32">
    <cfRule type="cellIs" dxfId="147" priority="44" operator="equal">
      <formula>"ü"</formula>
    </cfRule>
  </conditionalFormatting>
  <conditionalFormatting sqref="G31:G32">
    <cfRule type="cellIs" dxfId="146" priority="43" operator="equal">
      <formula>"ü"</formula>
    </cfRule>
  </conditionalFormatting>
  <conditionalFormatting sqref="G35">
    <cfRule type="cellIs" dxfId="145" priority="31" operator="equal">
      <formula>"ü"</formula>
    </cfRule>
  </conditionalFormatting>
  <conditionalFormatting sqref="G35">
    <cfRule type="cellIs" dxfId="144" priority="30" operator="equal">
      <formula>"ü"</formula>
    </cfRule>
  </conditionalFormatting>
  <conditionalFormatting sqref="G33">
    <cfRule type="cellIs" dxfId="143" priority="37" operator="equal">
      <formula>"ü"</formula>
    </cfRule>
  </conditionalFormatting>
  <conditionalFormatting sqref="G33">
    <cfRule type="cellIs" dxfId="142" priority="36" operator="equal">
      <formula>"ü"</formula>
    </cfRule>
  </conditionalFormatting>
  <conditionalFormatting sqref="G34">
    <cfRule type="cellIs" dxfId="141" priority="34" operator="equal">
      <formula>"ü"</formula>
    </cfRule>
  </conditionalFormatting>
  <conditionalFormatting sqref="G34">
    <cfRule type="cellIs" dxfId="140" priority="33" operator="equal">
      <formula>"ü"</formula>
    </cfRule>
  </conditionalFormatting>
  <conditionalFormatting sqref="G36">
    <cfRule type="cellIs" dxfId="139" priority="28" operator="equal">
      <formula>"ü"</formula>
    </cfRule>
  </conditionalFormatting>
  <conditionalFormatting sqref="G36">
    <cfRule type="cellIs" dxfId="138" priority="27" operator="equal">
      <formula>"ü"</formula>
    </cfRule>
  </conditionalFormatting>
  <conditionalFormatting sqref="G37:G39">
    <cfRule type="cellIs" dxfId="137" priority="25" operator="equal">
      <formula>"ü"</formula>
    </cfRule>
  </conditionalFormatting>
  <conditionalFormatting sqref="G37:G39">
    <cfRule type="cellIs" dxfId="136" priority="24" operator="equal">
      <formula>"ü"</formula>
    </cfRule>
  </conditionalFormatting>
  <conditionalFormatting sqref="G40">
    <cfRule type="cellIs" dxfId="135" priority="22" operator="equal">
      <formula>"ü"</formula>
    </cfRule>
  </conditionalFormatting>
  <conditionalFormatting sqref="G40">
    <cfRule type="cellIs" dxfId="134" priority="21" operator="equal">
      <formula>"ü"</formula>
    </cfRule>
  </conditionalFormatting>
  <conditionalFormatting sqref="G12">
    <cfRule type="cellIs" dxfId="133" priority="12" operator="equal">
      <formula>"ü"</formula>
    </cfRule>
  </conditionalFormatting>
  <conditionalFormatting sqref="G12">
    <cfRule type="cellIs" dxfId="132" priority="11" operator="equal">
      <formula>"ü"</formula>
    </cfRule>
  </conditionalFormatting>
  <conditionalFormatting sqref="G8:G11">
    <cfRule type="cellIs" dxfId="131" priority="9" operator="equal">
      <formula>"ü"</formula>
    </cfRule>
  </conditionalFormatting>
  <conditionalFormatting sqref="G13:G15">
    <cfRule type="cellIs" dxfId="130" priority="7" operator="equal">
      <formula>"ü"</formula>
    </cfRule>
  </conditionalFormatting>
  <conditionalFormatting sqref="D17">
    <cfRule type="cellIs" dxfId="129" priority="1" operator="equal">
      <formula>"ü"</formula>
    </cfRule>
  </conditionalFormatting>
  <hyperlinks>
    <hyperlink ref="C3" r:id="rId3" xr:uid="{B85201F0-8BB2-4199-AAA0-05000503B46C}"/>
  </hyperlinks>
  <pageMargins left="0.7" right="0.7" top="0.75" bottom="0.75" header="0.3" footer="0.3"/>
  <pageSetup paperSize="9" orientation="portrait" r:id="rId4"/>
  <headerFooter>
    <oddFooter>&amp;C&amp;1#&amp;"Calibri"&amp;10&amp;K000000Restricted - External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outlinePr summaryBelow="0" summaryRight="0"/>
    <pageSetUpPr autoPageBreaks="0"/>
  </sheetPr>
  <dimension ref="A1:U207"/>
  <sheetViews>
    <sheetView showGridLines="0" zoomScale="85" zoomScaleNormal="85" workbookViewId="0">
      <pane xSplit="3" ySplit="7" topLeftCell="D8" activePane="bottomRight" state="frozen"/>
      <selection activeCell="R40" sqref="R40"/>
      <selection pane="topRight" activeCell="R40" sqref="R40"/>
      <selection pane="bottomLeft" activeCell="R40" sqref="R40"/>
      <selection pane="bottomRight" activeCell="B7" sqref="B7:C7"/>
    </sheetView>
  </sheetViews>
  <sheetFormatPr defaultColWidth="9.140625" defaultRowHeight="15" outlineLevelCol="1"/>
  <cols>
    <col min="1" max="1" width="2.140625" style="30" customWidth="1"/>
    <col min="2" max="2" width="43.28515625" style="30" customWidth="1"/>
    <col min="3" max="3" width="59.140625" style="30" customWidth="1"/>
    <col min="4" max="6" width="15.28515625" style="28" customWidth="1"/>
    <col min="7" max="9" width="15.28515625" style="29" customWidth="1"/>
    <col min="10" max="10" width="15.28515625" style="29" customWidth="1" collapsed="1"/>
    <col min="11" max="19" width="15.28515625" style="725" hidden="1" customWidth="1" outlineLevel="1"/>
    <col min="20" max="20" width="44.85546875" style="114" customWidth="1"/>
    <col min="21" max="21" width="41.5703125" style="114" customWidth="1"/>
    <col min="22" max="16384" width="9.140625" style="30"/>
  </cols>
  <sheetData>
    <row r="1" spans="1:21" s="3" customFormat="1" ht="9" customHeight="1">
      <c r="B1" s="195"/>
      <c r="D1" s="4"/>
      <c r="E1" s="4"/>
      <c r="F1" s="4"/>
      <c r="G1" s="5"/>
      <c r="H1" s="5"/>
      <c r="I1" s="5"/>
      <c r="J1" s="5"/>
      <c r="K1" s="719"/>
      <c r="L1" s="719"/>
      <c r="M1" s="719"/>
      <c r="N1" s="719"/>
      <c r="O1" s="719"/>
      <c r="P1" s="719"/>
      <c r="Q1" s="719"/>
      <c r="R1" s="719"/>
      <c r="S1" s="719"/>
      <c r="T1" s="106"/>
      <c r="U1" s="106"/>
    </row>
    <row r="2" spans="1:21" s="195" customFormat="1" ht="22.5" customHeight="1">
      <c r="A2" s="175"/>
      <c r="B2" s="1643" t="s">
        <v>471</v>
      </c>
      <c r="C2" s="1643"/>
      <c r="D2" s="1643"/>
      <c r="E2" s="1643"/>
      <c r="F2" s="1643"/>
      <c r="G2" s="1643"/>
      <c r="H2" s="1643"/>
      <c r="I2" s="1643"/>
      <c r="J2" s="1643"/>
      <c r="K2" s="1643"/>
      <c r="L2" s="1643"/>
      <c r="M2" s="1643"/>
      <c r="N2" s="1643"/>
      <c r="O2" s="1643"/>
      <c r="P2" s="1643"/>
      <c r="Q2" s="1643"/>
      <c r="R2" s="1643"/>
      <c r="S2" s="1643"/>
      <c r="T2" s="1643"/>
      <c r="U2" s="1643"/>
    </row>
    <row r="3" spans="1:21" s="3" customFormat="1" ht="9" customHeight="1">
      <c r="B3" s="195"/>
      <c r="C3" s="107"/>
      <c r="D3" s="4"/>
      <c r="E3" s="4"/>
      <c r="F3" s="4"/>
      <c r="G3" s="5"/>
      <c r="H3" s="5"/>
      <c r="I3" s="5"/>
      <c r="J3" s="5"/>
      <c r="K3" s="719"/>
      <c r="L3" s="719"/>
      <c r="M3" s="719"/>
      <c r="N3" s="719"/>
      <c r="O3" s="719"/>
      <c r="P3" s="719"/>
      <c r="Q3" s="719"/>
      <c r="R3" s="719"/>
      <c r="S3" s="719"/>
      <c r="T3" s="106"/>
      <c r="U3" s="106"/>
    </row>
    <row r="4" spans="1:21" s="3" customFormat="1" ht="12.75">
      <c r="B4" s="195"/>
      <c r="C4" s="7" t="s">
        <v>248</v>
      </c>
      <c r="D4" s="8" t="s">
        <v>482</v>
      </c>
      <c r="E4" s="8"/>
      <c r="F4" s="8"/>
      <c r="G4" s="5"/>
      <c r="H4" s="5"/>
      <c r="I4" s="5"/>
      <c r="J4" s="5"/>
      <c r="K4" s="719"/>
      <c r="L4" s="719"/>
      <c r="M4" s="719"/>
      <c r="N4" s="719"/>
      <c r="O4" s="719"/>
      <c r="P4" s="719"/>
      <c r="Q4" s="719"/>
      <c r="R4" s="719"/>
      <c r="S4" s="719"/>
      <c r="T4" s="106"/>
      <c r="U4" s="106"/>
    </row>
    <row r="5" spans="1:21" s="3" customFormat="1" ht="12.75">
      <c r="B5" s="195"/>
      <c r="C5" s="170" t="s">
        <v>144</v>
      </c>
      <c r="D5" s="215" t="s">
        <v>479</v>
      </c>
      <c r="E5" s="215"/>
      <c r="F5" s="215"/>
      <c r="G5" s="5"/>
      <c r="H5" s="5"/>
      <c r="I5" s="5"/>
      <c r="J5" s="5"/>
      <c r="K5" s="719"/>
      <c r="L5" s="719"/>
      <c r="M5" s="719"/>
      <c r="N5" s="719"/>
      <c r="O5" s="719"/>
      <c r="P5" s="719"/>
      <c r="Q5" s="719"/>
      <c r="R5" s="719"/>
      <c r="S5" s="719"/>
      <c r="T5" s="106"/>
      <c r="U5" s="106"/>
    </row>
    <row r="6" spans="1:21" s="3" customFormat="1" ht="12.75">
      <c r="B6" s="195"/>
      <c r="C6" s="7"/>
      <c r="D6" s="8"/>
      <c r="E6" s="8"/>
      <c r="F6" s="8"/>
      <c r="G6" s="5"/>
      <c r="H6" s="5"/>
      <c r="I6" s="5"/>
      <c r="J6" s="5"/>
      <c r="K6" s="1635" t="s">
        <v>549</v>
      </c>
      <c r="L6" s="1636"/>
      <c r="M6" s="1636"/>
      <c r="N6" s="1636"/>
      <c r="O6" s="1637"/>
      <c r="P6" s="1635" t="s">
        <v>550</v>
      </c>
      <c r="Q6" s="1636"/>
      <c r="R6" s="1636"/>
      <c r="S6" s="1637"/>
      <c r="T6" s="106"/>
      <c r="U6" s="106"/>
    </row>
    <row r="7" spans="1:21" s="168" customFormat="1" ht="15.75">
      <c r="B7" s="1644" t="s">
        <v>508</v>
      </c>
      <c r="C7" s="1644"/>
      <c r="D7" s="210" t="s">
        <v>109</v>
      </c>
      <c r="E7" s="184" t="s">
        <v>1</v>
      </c>
      <c r="F7" s="184" t="s">
        <v>396</v>
      </c>
      <c r="G7" s="12" t="s">
        <v>102</v>
      </c>
      <c r="H7" s="12" t="s">
        <v>99</v>
      </c>
      <c r="I7" s="12" t="s">
        <v>100</v>
      </c>
      <c r="J7" s="12" t="s">
        <v>101</v>
      </c>
      <c r="K7" s="726" t="s">
        <v>552</v>
      </c>
      <c r="L7" s="727" t="s">
        <v>553</v>
      </c>
      <c r="M7" s="727" t="s">
        <v>554</v>
      </c>
      <c r="N7" s="727" t="s">
        <v>555</v>
      </c>
      <c r="O7" s="728" t="s">
        <v>551</v>
      </c>
      <c r="P7" s="726" t="s">
        <v>552</v>
      </c>
      <c r="Q7" s="727" t="s">
        <v>553</v>
      </c>
      <c r="R7" s="727" t="s">
        <v>554</v>
      </c>
      <c r="S7" s="728" t="s">
        <v>555</v>
      </c>
      <c r="T7" s="911" t="s">
        <v>190</v>
      </c>
      <c r="U7" s="912" t="s">
        <v>148</v>
      </c>
    </row>
    <row r="8" spans="1:21" ht="6" customHeight="1">
      <c r="B8" s="108"/>
      <c r="D8" s="34"/>
      <c r="E8" s="109"/>
      <c r="F8" s="33"/>
      <c r="G8" s="33"/>
      <c r="H8" s="33"/>
      <c r="I8" s="33"/>
      <c r="J8" s="33"/>
      <c r="K8" s="742"/>
      <c r="L8" s="743"/>
      <c r="M8" s="743"/>
      <c r="N8" s="743"/>
      <c r="O8" s="744"/>
      <c r="P8" s="742"/>
      <c r="Q8" s="743"/>
      <c r="R8" s="743"/>
      <c r="S8" s="744"/>
      <c r="T8" s="110"/>
      <c r="U8" s="110"/>
    </row>
    <row r="9" spans="1:21" ht="18" customHeight="1">
      <c r="B9" s="1638" t="s">
        <v>390</v>
      </c>
      <c r="C9" s="1638"/>
      <c r="D9" s="34"/>
      <c r="E9" s="109"/>
      <c r="F9" s="813"/>
      <c r="G9" s="33"/>
      <c r="H9" s="33"/>
      <c r="I9" s="33"/>
      <c r="J9" s="33"/>
      <c r="K9" s="745"/>
      <c r="L9" s="746"/>
      <c r="M9" s="746"/>
      <c r="N9" s="746"/>
      <c r="O9" s="747"/>
      <c r="P9" s="748"/>
      <c r="Q9" s="749"/>
      <c r="R9" s="749"/>
      <c r="S9" s="750"/>
      <c r="T9" s="110"/>
      <c r="U9" s="110"/>
    </row>
    <row r="10" spans="1:21" s="195" customFormat="1" ht="38.25">
      <c r="B10" s="1640" t="s">
        <v>327</v>
      </c>
      <c r="C10" s="1640"/>
      <c r="D10" s="191" t="s">
        <v>2</v>
      </c>
      <c r="E10" s="903">
        <v>247.61346408891481</v>
      </c>
      <c r="F10" s="708">
        <v>54.271826245811091</v>
      </c>
      <c r="G10" s="390">
        <v>69.161143463810532</v>
      </c>
      <c r="H10" s="390">
        <v>60.881441902295578</v>
      </c>
      <c r="I10" s="366">
        <v>34.750406447073082</v>
      </c>
      <c r="J10" s="366">
        <v>28.548646029924537</v>
      </c>
      <c r="K10" s="729">
        <v>1</v>
      </c>
      <c r="L10" s="730">
        <v>1</v>
      </c>
      <c r="M10" s="730">
        <v>1</v>
      </c>
      <c r="N10" s="730">
        <v>1</v>
      </c>
      <c r="O10" s="731">
        <v>1</v>
      </c>
      <c r="P10" s="729">
        <v>-0.21528442810941184</v>
      </c>
      <c r="Q10" s="730">
        <v>0.13599713316255668</v>
      </c>
      <c r="R10" s="730">
        <v>0.75196344811165305</v>
      </c>
      <c r="S10" s="731">
        <v>0.21723483525796272</v>
      </c>
      <c r="T10" s="904" t="s">
        <v>474</v>
      </c>
      <c r="U10" s="904" t="s">
        <v>483</v>
      </c>
    </row>
    <row r="11" spans="1:21" s="195" customFormat="1" ht="12.75">
      <c r="B11" s="1527" t="s">
        <v>809</v>
      </c>
      <c r="C11" s="1527"/>
      <c r="D11" s="192" t="s">
        <v>2</v>
      </c>
      <c r="E11" s="709">
        <v>68.512046933442022</v>
      </c>
      <c r="F11" s="710">
        <v>18.017514823207375</v>
      </c>
      <c r="G11" s="369">
        <v>22.617552284193103</v>
      </c>
      <c r="H11" s="369">
        <v>14.766786318291995</v>
      </c>
      <c r="I11" s="369">
        <v>7.7679141878024947</v>
      </c>
      <c r="J11" s="369">
        <v>5.3422793199470595</v>
      </c>
      <c r="K11" s="732">
        <v>0.33198652172862958</v>
      </c>
      <c r="L11" s="733">
        <v>0.32702687016775583</v>
      </c>
      <c r="M11" s="733">
        <v>0.24254987820410348</v>
      </c>
      <c r="N11" s="733">
        <v>0.22353448439900944</v>
      </c>
      <c r="O11" s="734">
        <v>0.18712899078812043</v>
      </c>
      <c r="P11" s="732">
        <v>-0.20338352281385419</v>
      </c>
      <c r="Q11" s="733">
        <v>0.53165027221773786</v>
      </c>
      <c r="R11" s="733">
        <v>0.90099761162133118</v>
      </c>
      <c r="S11" s="734">
        <v>0.45404493523926637</v>
      </c>
      <c r="T11" s="905"/>
      <c r="U11" s="905"/>
    </row>
    <row r="12" spans="1:21" s="195" customFormat="1" ht="12.75">
      <c r="B12" s="1641" t="s">
        <v>22</v>
      </c>
      <c r="C12" s="1641"/>
      <c r="D12" s="225" t="s">
        <v>2</v>
      </c>
      <c r="E12" s="711">
        <v>147.53633396808885</v>
      </c>
      <c r="F12" s="712">
        <v>24.895901650817336</v>
      </c>
      <c r="G12" s="370">
        <v>35.733309420141545</v>
      </c>
      <c r="H12" s="370">
        <v>41.16277967457016</v>
      </c>
      <c r="I12" s="370">
        <v>23.902349460866226</v>
      </c>
      <c r="J12" s="370">
        <v>21.841993761693601</v>
      </c>
      <c r="K12" s="735">
        <v>0.45872607157270479</v>
      </c>
      <c r="L12" s="736">
        <v>0.51666741801108973</v>
      </c>
      <c r="M12" s="736">
        <v>0.67611374481947162</v>
      </c>
      <c r="N12" s="736">
        <v>0.68782934948605312</v>
      </c>
      <c r="O12" s="737">
        <v>0.76507984787786221</v>
      </c>
      <c r="P12" s="735">
        <v>-0.30328586814899272</v>
      </c>
      <c r="Q12" s="736">
        <v>-0.13190242003464292</v>
      </c>
      <c r="R12" s="736">
        <v>0.72212274537962573</v>
      </c>
      <c r="S12" s="737">
        <v>9.4330019578435564E-2</v>
      </c>
      <c r="T12" s="906"/>
      <c r="U12" s="906"/>
    </row>
    <row r="13" spans="1:21" s="195" customFormat="1" ht="12.75">
      <c r="B13" s="1528" t="s">
        <v>851</v>
      </c>
      <c r="C13" s="1528"/>
      <c r="D13" s="227" t="s">
        <v>2</v>
      </c>
      <c r="E13" s="713">
        <v>31.565083187383923</v>
      </c>
      <c r="F13" s="714">
        <v>11.358409771786375</v>
      </c>
      <c r="G13" s="371">
        <v>10.810281759475886</v>
      </c>
      <c r="H13" s="371">
        <v>4.9518759094334275</v>
      </c>
      <c r="I13" s="371">
        <v>3.0801427984043608</v>
      </c>
      <c r="J13" s="371">
        <v>1.3643729482838773</v>
      </c>
      <c r="K13" s="738">
        <v>0.20928740669866552</v>
      </c>
      <c r="L13" s="739">
        <v>0.15630571182115441</v>
      </c>
      <c r="M13" s="739">
        <v>8.1336376976424957E-2</v>
      </c>
      <c r="N13" s="739">
        <v>8.8636166114937381E-2</v>
      </c>
      <c r="O13" s="740">
        <v>4.7791161334017347E-2</v>
      </c>
      <c r="P13" s="738">
        <v>5.0704322468748009E-2</v>
      </c>
      <c r="Q13" s="739">
        <v>1.1830679841718315</v>
      </c>
      <c r="R13" s="739">
        <v>0.60767738171058183</v>
      </c>
      <c r="S13" s="740">
        <v>1.2575519415557137</v>
      </c>
      <c r="T13" s="907"/>
      <c r="U13" s="907"/>
    </row>
    <row r="14" spans="1:21" s="195" customFormat="1" ht="7.5" customHeight="1">
      <c r="B14" s="530"/>
      <c r="C14" s="530"/>
      <c r="D14" s="227"/>
      <c r="E14" s="713"/>
      <c r="F14" s="715"/>
      <c r="G14" s="371"/>
      <c r="H14" s="371"/>
      <c r="I14" s="371"/>
      <c r="J14" s="371"/>
      <c r="K14" s="738"/>
      <c r="L14" s="739"/>
      <c r="M14" s="739"/>
      <c r="N14" s="739"/>
      <c r="O14" s="740"/>
      <c r="P14" s="738"/>
      <c r="Q14" s="739"/>
      <c r="R14" s="739"/>
      <c r="S14" s="740"/>
      <c r="T14" s="907"/>
      <c r="U14" s="907"/>
    </row>
    <row r="15" spans="1:21" s="195" customFormat="1" ht="12.75">
      <c r="B15" s="1640" t="s">
        <v>146</v>
      </c>
      <c r="C15" s="1640"/>
      <c r="D15" s="191" t="s">
        <v>2</v>
      </c>
      <c r="E15" s="707">
        <v>247.61346408891484</v>
      </c>
      <c r="F15" s="716">
        <v>54.271826245811084</v>
      </c>
      <c r="G15" s="366">
        <v>69.161143463810532</v>
      </c>
      <c r="H15" s="366">
        <v>60.881441902295592</v>
      </c>
      <c r="I15" s="366">
        <v>34.750406447073082</v>
      </c>
      <c r="J15" s="366">
        <v>28.548646029924541</v>
      </c>
      <c r="K15" s="729">
        <v>0.99999999999999989</v>
      </c>
      <c r="L15" s="730">
        <v>1</v>
      </c>
      <c r="M15" s="730">
        <v>1.0000000000000002</v>
      </c>
      <c r="N15" s="730">
        <v>1</v>
      </c>
      <c r="O15" s="731">
        <v>1.0000000000000002</v>
      </c>
      <c r="P15" s="729">
        <v>-0.21528442810941195</v>
      </c>
      <c r="Q15" s="730">
        <v>0.13599713316255646</v>
      </c>
      <c r="R15" s="730">
        <v>0.7519634481116535</v>
      </c>
      <c r="S15" s="731">
        <v>0.2172348352579625</v>
      </c>
      <c r="T15" s="904"/>
      <c r="U15" s="904"/>
    </row>
    <row r="16" spans="1:21" s="195" customFormat="1" ht="12.75">
      <c r="B16" s="1527" t="s">
        <v>23</v>
      </c>
      <c r="C16" s="1527"/>
      <c r="D16" s="192" t="s">
        <v>2</v>
      </c>
      <c r="E16" s="511">
        <v>194.35239284305436</v>
      </c>
      <c r="F16" s="511">
        <v>38.271737507988078</v>
      </c>
      <c r="G16" s="357">
        <v>50.935098834782849</v>
      </c>
      <c r="H16" s="357">
        <v>49.090098410116241</v>
      </c>
      <c r="I16" s="357">
        <v>30.23891378100797</v>
      </c>
      <c r="J16" s="357">
        <v>25.816544309159209</v>
      </c>
      <c r="K16" s="732">
        <v>0.70518610032847451</v>
      </c>
      <c r="L16" s="733">
        <v>0.73646987721415136</v>
      </c>
      <c r="M16" s="733">
        <v>0.80632286089573157</v>
      </c>
      <c r="N16" s="733">
        <v>0.87017439140067665</v>
      </c>
      <c r="O16" s="734">
        <v>0.90430012975391005</v>
      </c>
      <c r="P16" s="732">
        <v>-0.2486175862320531</v>
      </c>
      <c r="Q16" s="733">
        <v>3.7583962640547419E-2</v>
      </c>
      <c r="R16" s="733">
        <v>0.62340812787224054</v>
      </c>
      <c r="S16" s="734">
        <v>0.17129982304718405</v>
      </c>
      <c r="T16" s="905"/>
      <c r="U16" s="905"/>
    </row>
    <row r="17" spans="2:21" s="195" customFormat="1" ht="12.75">
      <c r="B17" s="1641" t="s">
        <v>24</v>
      </c>
      <c r="C17" s="1641"/>
      <c r="D17" s="225" t="s">
        <v>2</v>
      </c>
      <c r="E17" s="711">
        <v>9.1603924061909332</v>
      </c>
      <c r="F17" s="717">
        <v>1.2259324891069314</v>
      </c>
      <c r="G17" s="370">
        <v>4.7961738116738202</v>
      </c>
      <c r="H17" s="370">
        <v>2.6113480006787055</v>
      </c>
      <c r="I17" s="370">
        <v>0.12940663062965369</v>
      </c>
      <c r="J17" s="370">
        <v>0.39753147410182293</v>
      </c>
      <c r="K17" s="735">
        <v>2.2588745835719019E-2</v>
      </c>
      <c r="L17" s="736">
        <v>6.9347809643770283E-2</v>
      </c>
      <c r="M17" s="736">
        <v>4.2892348129163524E-2</v>
      </c>
      <c r="N17" s="736">
        <v>3.7238882608969658E-3</v>
      </c>
      <c r="O17" s="737">
        <v>1.3924704999499191E-2</v>
      </c>
      <c r="P17" s="735">
        <v>-0.74439364851143863</v>
      </c>
      <c r="Q17" s="736">
        <v>0.83666589455992257</v>
      </c>
      <c r="R17" s="736">
        <v>19.179398752387513</v>
      </c>
      <c r="S17" s="737">
        <v>-0.67447450312699586</v>
      </c>
      <c r="T17" s="906"/>
      <c r="U17" s="906"/>
    </row>
    <row r="18" spans="2:21" s="195" customFormat="1" ht="12.75">
      <c r="B18" s="1641" t="s">
        <v>25</v>
      </c>
      <c r="C18" s="1641"/>
      <c r="D18" s="225" t="s">
        <v>2</v>
      </c>
      <c r="E18" s="711">
        <v>43.309993800690812</v>
      </c>
      <c r="F18" s="717">
        <v>14.318801991444909</v>
      </c>
      <c r="G18" s="370">
        <v>13.105356776871204</v>
      </c>
      <c r="H18" s="370">
        <v>9.1691787502757265</v>
      </c>
      <c r="I18" s="370">
        <v>4.38208603543546</v>
      </c>
      <c r="J18" s="370">
        <v>2.3345702466635108</v>
      </c>
      <c r="K18" s="735">
        <v>0.26383490259921166</v>
      </c>
      <c r="L18" s="736">
        <v>0.18949016919780617</v>
      </c>
      <c r="M18" s="736">
        <v>0.15060712203549168</v>
      </c>
      <c r="N18" s="736">
        <v>0.12610172033842643</v>
      </c>
      <c r="O18" s="737">
        <v>8.1775165246590911E-2</v>
      </c>
      <c r="P18" s="735">
        <v>9.2591543689618305E-2</v>
      </c>
      <c r="Q18" s="736">
        <v>0.42928359603384458</v>
      </c>
      <c r="R18" s="736">
        <v>1.0924232605498263</v>
      </c>
      <c r="S18" s="737">
        <v>0.87704184172576949</v>
      </c>
      <c r="T18" s="906"/>
      <c r="U18" s="906"/>
    </row>
    <row r="19" spans="2:21" s="195" customFormat="1" ht="12.75">
      <c r="B19" s="1641" t="s">
        <v>225</v>
      </c>
      <c r="C19" s="1641"/>
      <c r="D19" s="225" t="s">
        <v>2</v>
      </c>
      <c r="E19" s="711">
        <v>3.3201630770954435E-2</v>
      </c>
      <c r="F19" s="717">
        <v>1.9490324092674434E-2</v>
      </c>
      <c r="G19" s="370">
        <v>2.8945654533609998E-3</v>
      </c>
      <c r="H19" s="370">
        <v>1.0816741224919001E-2</v>
      </c>
      <c r="I19" s="370">
        <v>0</v>
      </c>
      <c r="J19" s="370">
        <v>0</v>
      </c>
      <c r="K19" s="735">
        <v>3.5912416148293466E-4</v>
      </c>
      <c r="L19" s="736">
        <v>4.1852481153317233E-5</v>
      </c>
      <c r="M19" s="736">
        <v>1.7766893961345466E-4</v>
      </c>
      <c r="N19" s="736">
        <v>0</v>
      </c>
      <c r="O19" s="737">
        <v>0</v>
      </c>
      <c r="P19" s="735">
        <v>5.7334197159174316</v>
      </c>
      <c r="Q19" s="736">
        <v>-0.73239949138353588</v>
      </c>
      <c r="R19" s="736" t="s">
        <v>80</v>
      </c>
      <c r="S19" s="737" t="s">
        <v>80</v>
      </c>
      <c r="T19" s="906"/>
      <c r="U19" s="906"/>
    </row>
    <row r="20" spans="2:21" s="195" customFormat="1" ht="12.75">
      <c r="B20" s="1528" t="s">
        <v>226</v>
      </c>
      <c r="C20" s="1528"/>
      <c r="D20" s="227" t="s">
        <v>2</v>
      </c>
      <c r="E20" s="713">
        <v>0.75748340820778992</v>
      </c>
      <c r="F20" s="718">
        <v>0.43586393317849859</v>
      </c>
      <c r="G20" s="371">
        <v>0.32161947502929139</v>
      </c>
      <c r="H20" s="371">
        <v>0</v>
      </c>
      <c r="I20" s="371">
        <v>0</v>
      </c>
      <c r="J20" s="371">
        <v>0</v>
      </c>
      <c r="K20" s="741">
        <v>8.0311270751118359E-3</v>
      </c>
      <c r="L20" s="739">
        <v>4.6502914631187811E-3</v>
      </c>
      <c r="M20" s="739">
        <v>0</v>
      </c>
      <c r="N20" s="739">
        <v>0</v>
      </c>
      <c r="O20" s="740">
        <v>0</v>
      </c>
      <c r="P20" s="738">
        <v>0.35521623228444854</v>
      </c>
      <c r="Q20" s="739" t="s">
        <v>80</v>
      </c>
      <c r="R20" s="739" t="s">
        <v>80</v>
      </c>
      <c r="S20" s="740" t="s">
        <v>80</v>
      </c>
      <c r="T20" s="907"/>
      <c r="U20" s="907"/>
    </row>
    <row r="21" spans="2:21" s="195" customFormat="1" ht="7.5" customHeight="1">
      <c r="B21" s="530"/>
      <c r="C21" s="530"/>
      <c r="D21" s="227"/>
      <c r="E21" s="713"/>
      <c r="F21" s="715"/>
      <c r="G21" s="371"/>
      <c r="H21" s="371"/>
      <c r="I21" s="371"/>
      <c r="J21" s="371"/>
      <c r="K21" s="738"/>
      <c r="L21" s="739"/>
      <c r="M21" s="739"/>
      <c r="N21" s="739"/>
      <c r="O21" s="740"/>
      <c r="P21" s="738"/>
      <c r="Q21" s="739"/>
      <c r="R21" s="739"/>
      <c r="S21" s="740"/>
      <c r="T21" s="907"/>
      <c r="U21" s="907"/>
    </row>
    <row r="22" spans="2:21" s="195" customFormat="1" ht="22.5" customHeight="1">
      <c r="B22" s="1640" t="s">
        <v>201</v>
      </c>
      <c r="C22" s="1640"/>
      <c r="D22" s="191" t="s">
        <v>2</v>
      </c>
      <c r="E22" s="707">
        <v>247.61346408891481</v>
      </c>
      <c r="F22" s="516">
        <v>54.271826245811084</v>
      </c>
      <c r="G22" s="366">
        <v>69.161143463810532</v>
      </c>
      <c r="H22" s="366">
        <v>60.881441902295592</v>
      </c>
      <c r="I22" s="366">
        <v>34.750406447073068</v>
      </c>
      <c r="J22" s="366">
        <v>28.548646029924555</v>
      </c>
      <c r="K22" s="729">
        <v>0.99999999999999989</v>
      </c>
      <c r="L22" s="730">
        <v>1</v>
      </c>
      <c r="M22" s="730">
        <v>1.0000000000000002</v>
      </c>
      <c r="N22" s="730">
        <v>0.99999999999999956</v>
      </c>
      <c r="O22" s="731">
        <v>1.0000000000000007</v>
      </c>
      <c r="P22" s="729">
        <v>-0.21528442810941195</v>
      </c>
      <c r="Q22" s="730">
        <v>0.13599713316255646</v>
      </c>
      <c r="R22" s="730">
        <v>0.75196344811165416</v>
      </c>
      <c r="S22" s="731">
        <v>0.21723483525796139</v>
      </c>
      <c r="T22" s="904"/>
      <c r="U22" s="908"/>
    </row>
    <row r="23" spans="2:21" s="195" customFormat="1" ht="15" customHeight="1">
      <c r="B23" s="1527" t="s">
        <v>27</v>
      </c>
      <c r="C23" s="1527"/>
      <c r="D23" s="192" t="s">
        <v>2</v>
      </c>
      <c r="E23" s="709">
        <v>100.86667807475717</v>
      </c>
      <c r="F23" s="511">
        <v>19.829960443417768</v>
      </c>
      <c r="G23" s="392">
        <v>27.058342428472546</v>
      </c>
      <c r="H23" s="392">
        <v>29.562024837584495</v>
      </c>
      <c r="I23" s="369">
        <v>14.39968502079514</v>
      </c>
      <c r="J23" s="369">
        <v>10.016665344487217</v>
      </c>
      <c r="K23" s="732">
        <v>0.36538222158957329</v>
      </c>
      <c r="L23" s="733">
        <v>0.39123619236618284</v>
      </c>
      <c r="M23" s="733">
        <v>0.48556709423910405</v>
      </c>
      <c r="N23" s="733">
        <v>0.41437457840174358</v>
      </c>
      <c r="O23" s="734">
        <v>0.35086306138609175</v>
      </c>
      <c r="P23" s="732">
        <v>-0.26714060568058318</v>
      </c>
      <c r="Q23" s="733">
        <v>-8.4692520991621056E-2</v>
      </c>
      <c r="R23" s="733">
        <v>1.0529632971063489</v>
      </c>
      <c r="S23" s="734">
        <v>0.43757273758977733</v>
      </c>
      <c r="T23" s="905"/>
      <c r="U23" s="905"/>
    </row>
    <row r="24" spans="2:21" s="195" customFormat="1" ht="15" customHeight="1">
      <c r="B24" s="1641" t="s">
        <v>28</v>
      </c>
      <c r="C24" s="1641"/>
      <c r="D24" s="225" t="s">
        <v>2</v>
      </c>
      <c r="E24" s="711">
        <v>131.01133924686133</v>
      </c>
      <c r="F24" s="717">
        <v>30.816111114249157</v>
      </c>
      <c r="G24" s="393">
        <v>35.963967954007487</v>
      </c>
      <c r="H24" s="393">
        <v>28.599300985817962</v>
      </c>
      <c r="I24" s="370">
        <v>18.580816884902781</v>
      </c>
      <c r="J24" s="370">
        <v>17.05114230788395</v>
      </c>
      <c r="K24" s="735">
        <v>0.56781046900237053</v>
      </c>
      <c r="L24" s="736">
        <v>0.5200025065060716</v>
      </c>
      <c r="M24" s="736">
        <v>0.4697540020769384</v>
      </c>
      <c r="N24" s="736">
        <v>0.53469351252631991</v>
      </c>
      <c r="O24" s="737">
        <v>0.59726623427293313</v>
      </c>
      <c r="P24" s="735">
        <v>-0.14313929003444958</v>
      </c>
      <c r="Q24" s="736">
        <v>0.25751213191684541</v>
      </c>
      <c r="R24" s="736">
        <v>0.53918426530834407</v>
      </c>
      <c r="S24" s="737">
        <v>8.9710973575744202E-2</v>
      </c>
      <c r="T24" s="906"/>
      <c r="U24" s="906"/>
    </row>
    <row r="25" spans="2:21" s="195" customFormat="1" ht="15" customHeight="1">
      <c r="B25" s="1528" t="s">
        <v>548</v>
      </c>
      <c r="C25" s="1528"/>
      <c r="D25" s="227" t="s">
        <v>2</v>
      </c>
      <c r="E25" s="713">
        <v>15.735446767296329</v>
      </c>
      <c r="F25" s="718">
        <v>3.6257546881441591</v>
      </c>
      <c r="G25" s="394">
        <v>6.1388330813304979</v>
      </c>
      <c r="H25" s="394">
        <v>2.7201160788931316</v>
      </c>
      <c r="I25" s="371">
        <v>1.7699045413751509</v>
      </c>
      <c r="J25" s="371">
        <v>1.4808383775533891</v>
      </c>
      <c r="K25" s="738">
        <v>6.6807309408056056E-2</v>
      </c>
      <c r="L25" s="739">
        <v>8.8761301127745551E-2</v>
      </c>
      <c r="M25" s="739">
        <v>4.4678903683957716E-2</v>
      </c>
      <c r="N25" s="739">
        <v>5.0931909071936177E-2</v>
      </c>
      <c r="O25" s="740">
        <v>5.1870704340975828E-2</v>
      </c>
      <c r="P25" s="738">
        <v>-0.40937395754074934</v>
      </c>
      <c r="Q25" s="739">
        <v>1.2568276144408181</v>
      </c>
      <c r="R25" s="739">
        <v>0.53687163081671119</v>
      </c>
      <c r="S25" s="740">
        <v>0.19520439786234545</v>
      </c>
      <c r="T25" s="907"/>
      <c r="U25" s="907"/>
    </row>
    <row r="26" spans="2:21" s="195" customFormat="1" ht="12.75">
      <c r="B26" s="226"/>
      <c r="C26" s="395"/>
      <c r="D26" s="225"/>
      <c r="E26" s="711"/>
      <c r="F26" s="711"/>
      <c r="G26" s="393"/>
      <c r="H26" s="393"/>
      <c r="I26" s="370"/>
      <c r="J26" s="370"/>
      <c r="K26" s="1635" t="s">
        <v>549</v>
      </c>
      <c r="L26" s="1636"/>
      <c r="M26" s="1636"/>
      <c r="N26" s="1636"/>
      <c r="O26" s="1637"/>
      <c r="P26" s="1635" t="s">
        <v>550</v>
      </c>
      <c r="Q26" s="1636"/>
      <c r="R26" s="1636"/>
      <c r="S26" s="1637"/>
      <c r="T26" s="906"/>
      <c r="U26" s="906"/>
    </row>
    <row r="27" spans="2:21">
      <c r="B27" s="1638" t="s">
        <v>324</v>
      </c>
      <c r="C27" s="1638"/>
      <c r="D27" s="34"/>
      <c r="E27" s="220"/>
      <c r="F27" s="111"/>
      <c r="G27" s="33"/>
      <c r="H27" s="33"/>
      <c r="I27" s="33"/>
      <c r="J27" s="33"/>
      <c r="K27" s="726" t="s">
        <v>552</v>
      </c>
      <c r="L27" s="727" t="s">
        <v>553</v>
      </c>
      <c r="M27" s="727" t="s">
        <v>554</v>
      </c>
      <c r="N27" s="727" t="s">
        <v>555</v>
      </c>
      <c r="O27" s="728" t="s">
        <v>551</v>
      </c>
      <c r="P27" s="726" t="s">
        <v>552</v>
      </c>
      <c r="Q27" s="727" t="s">
        <v>553</v>
      </c>
      <c r="R27" s="727" t="s">
        <v>554</v>
      </c>
      <c r="S27" s="728" t="s">
        <v>555</v>
      </c>
      <c r="T27" s="909"/>
      <c r="U27" s="909"/>
    </row>
    <row r="28" spans="2:21" s="195" customFormat="1" ht="27" customHeight="1">
      <c r="B28" s="1640" t="s">
        <v>26</v>
      </c>
      <c r="C28" s="1640"/>
      <c r="D28" s="191" t="s">
        <v>2</v>
      </c>
      <c r="E28" s="903">
        <v>87.752280843996374</v>
      </c>
      <c r="F28" s="751">
        <v>25.521283083863864</v>
      </c>
      <c r="G28" s="366">
        <v>29.8206067902521</v>
      </c>
      <c r="H28" s="366">
        <v>17.555350543365414</v>
      </c>
      <c r="I28" s="366">
        <v>9.1762283526958157</v>
      </c>
      <c r="J28" s="366">
        <v>5.6788120738191719</v>
      </c>
      <c r="K28" s="729">
        <v>1</v>
      </c>
      <c r="L28" s="730">
        <v>1</v>
      </c>
      <c r="M28" s="730">
        <v>1</v>
      </c>
      <c r="N28" s="730">
        <v>1</v>
      </c>
      <c r="O28" s="731">
        <v>1</v>
      </c>
      <c r="P28" s="729">
        <v>-0.1441729115919137</v>
      </c>
      <c r="Q28" s="730">
        <v>0.69866199575957877</v>
      </c>
      <c r="R28" s="730">
        <v>0.91313357390544425</v>
      </c>
      <c r="S28" s="731">
        <v>0.61587110709309423</v>
      </c>
      <c r="T28" s="904" t="s">
        <v>456</v>
      </c>
      <c r="U28" s="904"/>
    </row>
    <row r="29" spans="2:21" s="195" customFormat="1" ht="12.75" customHeight="1">
      <c r="B29" s="1527" t="s">
        <v>809</v>
      </c>
      <c r="C29" s="1527"/>
      <c r="D29" s="192" t="s">
        <v>2</v>
      </c>
      <c r="E29" s="709">
        <v>68.512046933442022</v>
      </c>
      <c r="F29" s="710">
        <v>18.017514823207375</v>
      </c>
      <c r="G29" s="369">
        <v>22.617552284193103</v>
      </c>
      <c r="H29" s="369">
        <v>14.766786318291995</v>
      </c>
      <c r="I29" s="369">
        <v>7.7679141878024947</v>
      </c>
      <c r="J29" s="369">
        <v>5.3422793199470595</v>
      </c>
      <c r="K29" s="732">
        <v>0.70597997616346975</v>
      </c>
      <c r="L29" s="733">
        <v>0.75845379147638381</v>
      </c>
      <c r="M29" s="733">
        <v>0.84115587904752587</v>
      </c>
      <c r="N29" s="733">
        <v>0.84652581531718496</v>
      </c>
      <c r="O29" s="734">
        <v>0.94073888174190201</v>
      </c>
      <c r="P29" s="732">
        <v>-0.20338352281385419</v>
      </c>
      <c r="Q29" s="733">
        <v>0.53165027221773786</v>
      </c>
      <c r="R29" s="733">
        <v>0.90099761162133118</v>
      </c>
      <c r="S29" s="734">
        <v>0.45404493523926637</v>
      </c>
      <c r="T29" s="905"/>
      <c r="U29" s="905"/>
    </row>
    <row r="30" spans="2:21" s="195" customFormat="1" ht="12.75" customHeight="1">
      <c r="B30" s="1528" t="s">
        <v>852</v>
      </c>
      <c r="C30" s="1528"/>
      <c r="D30" s="227" t="s">
        <v>2</v>
      </c>
      <c r="E30" s="713">
        <v>19.240233910554338</v>
      </c>
      <c r="F30" s="714">
        <v>7.5037682606564902</v>
      </c>
      <c r="G30" s="371">
        <v>7.2030545060589981</v>
      </c>
      <c r="H30" s="371">
        <v>2.7885642250734177</v>
      </c>
      <c r="I30" s="371">
        <v>1.4083141648933211</v>
      </c>
      <c r="J30" s="371">
        <v>0.3365327538721124</v>
      </c>
      <c r="K30" s="738">
        <v>0.29402002383653025</v>
      </c>
      <c r="L30" s="739">
        <v>0.24154620852361616</v>
      </c>
      <c r="M30" s="739">
        <v>0.1588441209524741</v>
      </c>
      <c r="N30" s="739">
        <v>0.15347418468281501</v>
      </c>
      <c r="O30" s="740">
        <v>5.9261118258097947E-2</v>
      </c>
      <c r="P30" s="738">
        <v>4.1748088167948838E-2</v>
      </c>
      <c r="Q30" s="739">
        <v>1.5830692516574025</v>
      </c>
      <c r="R30" s="739">
        <v>0.98007255382867631</v>
      </c>
      <c r="S30" s="740">
        <v>3.1847759205884074</v>
      </c>
      <c r="T30" s="907"/>
      <c r="U30" s="907"/>
    </row>
    <row r="31" spans="2:21" s="195" customFormat="1" ht="7.5" customHeight="1">
      <c r="B31" s="228"/>
      <c r="C31" s="228"/>
      <c r="D31" s="227"/>
      <c r="E31" s="713"/>
      <c r="F31" s="713"/>
      <c r="G31" s="371"/>
      <c r="H31" s="371"/>
      <c r="I31" s="371"/>
      <c r="J31" s="371"/>
      <c r="K31" s="738"/>
      <c r="L31" s="739"/>
      <c r="M31" s="739"/>
      <c r="N31" s="739"/>
      <c r="O31" s="740"/>
      <c r="P31" s="738"/>
      <c r="Q31" s="739"/>
      <c r="R31" s="739"/>
      <c r="S31" s="740"/>
      <c r="T31" s="907"/>
      <c r="U31" s="907"/>
    </row>
    <row r="32" spans="2:21" s="195" customFormat="1" ht="12.75">
      <c r="B32" s="1640" t="s">
        <v>146</v>
      </c>
      <c r="C32" s="1640"/>
      <c r="D32" s="223"/>
      <c r="E32" s="716">
        <v>87.752280843996346</v>
      </c>
      <c r="F32" s="516">
        <v>25.521283083863864</v>
      </c>
      <c r="G32" s="366">
        <v>29.820606790252086</v>
      </c>
      <c r="H32" s="366">
        <v>17.555350543365407</v>
      </c>
      <c r="I32" s="366">
        <v>9.1762283526958122</v>
      </c>
      <c r="J32" s="366">
        <v>5.678812073819171</v>
      </c>
      <c r="K32" s="729">
        <v>1</v>
      </c>
      <c r="L32" s="730">
        <v>0.99999999999999956</v>
      </c>
      <c r="M32" s="730">
        <v>0.99999999999999956</v>
      </c>
      <c r="N32" s="730">
        <v>0.99999999999999967</v>
      </c>
      <c r="O32" s="731">
        <v>0.99999999999999989</v>
      </c>
      <c r="P32" s="729">
        <v>-0.14417291159191326</v>
      </c>
      <c r="Q32" s="730">
        <v>0.69866199575957877</v>
      </c>
      <c r="R32" s="730">
        <v>0.91313357390544425</v>
      </c>
      <c r="S32" s="731">
        <v>0.61587110709309378</v>
      </c>
      <c r="T32" s="904"/>
      <c r="U32" s="904"/>
    </row>
    <row r="33" spans="2:21" s="195" customFormat="1" ht="12.75">
      <c r="B33" s="1527" t="s">
        <v>325</v>
      </c>
      <c r="C33" s="1527"/>
      <c r="D33" s="192" t="s">
        <v>2</v>
      </c>
      <c r="E33" s="752">
        <v>58.437275180692417</v>
      </c>
      <c r="F33" s="511">
        <v>15.563293985679886</v>
      </c>
      <c r="G33" s="369">
        <v>18.90936921708623</v>
      </c>
      <c r="H33" s="369">
        <v>12.232152285983055</v>
      </c>
      <c r="I33" s="369">
        <v>6.9819143201417395</v>
      </c>
      <c r="J33" s="369">
        <v>4.7505453718015058</v>
      </c>
      <c r="K33" s="732">
        <v>0.60981628292505263</v>
      </c>
      <c r="L33" s="733">
        <v>0.63410410626746272</v>
      </c>
      <c r="M33" s="733">
        <v>0.69677630507958632</v>
      </c>
      <c r="N33" s="733">
        <v>0.76086972248141338</v>
      </c>
      <c r="O33" s="734">
        <v>0.83653857709128632</v>
      </c>
      <c r="P33" s="732">
        <v>-0.17695329722489517</v>
      </c>
      <c r="Q33" s="733">
        <v>0.54587424804665519</v>
      </c>
      <c r="R33" s="733">
        <v>0.75197685406926196</v>
      </c>
      <c r="S33" s="734">
        <v>0.46970795428779422</v>
      </c>
      <c r="T33" s="905"/>
      <c r="U33" s="905"/>
    </row>
    <row r="34" spans="2:21" s="195" customFormat="1" ht="12.75">
      <c r="B34" s="1641" t="s">
        <v>24</v>
      </c>
      <c r="C34" s="1641"/>
      <c r="D34" s="225" t="s">
        <v>2</v>
      </c>
      <c r="E34" s="711">
        <v>7.3110697592225362</v>
      </c>
      <c r="F34" s="717">
        <v>0.9100309693033104</v>
      </c>
      <c r="G34" s="370">
        <v>4.438261849108633</v>
      </c>
      <c r="H34" s="370">
        <v>1.5464536604150203</v>
      </c>
      <c r="I34" s="370">
        <v>0.12940663062965369</v>
      </c>
      <c r="J34" s="370">
        <v>0.28691664976591891</v>
      </c>
      <c r="K34" s="735">
        <v>3.5657727956424273E-2</v>
      </c>
      <c r="L34" s="736">
        <v>0.14883204357060351</v>
      </c>
      <c r="M34" s="736">
        <v>8.809016126422281E-2</v>
      </c>
      <c r="N34" s="736">
        <v>1.4102376886865105E-2</v>
      </c>
      <c r="O34" s="737">
        <v>5.0524061376970145E-2</v>
      </c>
      <c r="P34" s="735">
        <v>-0.79495780099453162</v>
      </c>
      <c r="Q34" s="736">
        <v>1.8699611004946251</v>
      </c>
      <c r="R34" s="736">
        <v>10.950343293001623</v>
      </c>
      <c r="S34" s="737">
        <v>-0.54897483037240902</v>
      </c>
      <c r="T34" s="906"/>
      <c r="U34" s="906"/>
    </row>
    <row r="35" spans="2:21" s="195" customFormat="1" ht="12.75">
      <c r="B35" s="1641" t="s">
        <v>326</v>
      </c>
      <c r="C35" s="1641"/>
      <c r="D35" s="225" t="s">
        <v>2</v>
      </c>
      <c r="E35" s="753">
        <v>21.005874847485263</v>
      </c>
      <c r="F35" s="717">
        <v>8.3410125565416884</v>
      </c>
      <c r="G35" s="370">
        <v>6.1926769810249969</v>
      </c>
      <c r="H35" s="370">
        <v>3.7659278557424121</v>
      </c>
      <c r="I35" s="370">
        <v>2.0649074019244194</v>
      </c>
      <c r="J35" s="370">
        <v>0.64135005225174602</v>
      </c>
      <c r="K35" s="735">
        <v>0.32682575280924625</v>
      </c>
      <c r="L35" s="736">
        <v>0.20766435185515042</v>
      </c>
      <c r="M35" s="736">
        <v>0.21451738297334358</v>
      </c>
      <c r="N35" s="736">
        <v>0.22502790063172157</v>
      </c>
      <c r="O35" s="737">
        <v>0.11293736153174354</v>
      </c>
      <c r="P35" s="735">
        <v>0.34691549100646046</v>
      </c>
      <c r="Q35" s="736">
        <v>0.6443960740198984</v>
      </c>
      <c r="R35" s="736">
        <v>0.82377565804292385</v>
      </c>
      <c r="S35" s="737">
        <v>2.2196261537278104</v>
      </c>
      <c r="T35" s="906"/>
      <c r="U35" s="906"/>
    </row>
    <row r="36" spans="2:21" s="195" customFormat="1" ht="12.75">
      <c r="B36" s="1641" t="s">
        <v>225</v>
      </c>
      <c r="C36" s="1641"/>
      <c r="D36" s="225" t="s">
        <v>2</v>
      </c>
      <c r="E36" s="711">
        <v>3.3201630770954435E-2</v>
      </c>
      <c r="F36" s="717">
        <v>1.9490324092674434E-2</v>
      </c>
      <c r="G36" s="370">
        <v>2.8945654533609998E-3</v>
      </c>
      <c r="H36" s="370">
        <v>1.0816741224919001E-2</v>
      </c>
      <c r="I36" s="370">
        <v>0</v>
      </c>
      <c r="J36" s="370">
        <v>0</v>
      </c>
      <c r="K36" s="735">
        <v>7.6368903666122583E-4</v>
      </c>
      <c r="L36" s="736">
        <v>9.7065947508056424E-5</v>
      </c>
      <c r="M36" s="736">
        <v>6.161506828473391E-4</v>
      </c>
      <c r="N36" s="736">
        <v>0</v>
      </c>
      <c r="O36" s="737">
        <v>0</v>
      </c>
      <c r="P36" s="735">
        <v>5.7334197159174316</v>
      </c>
      <c r="Q36" s="736">
        <v>-0.73239949138353588</v>
      </c>
      <c r="R36" s="736" t="s">
        <v>80</v>
      </c>
      <c r="S36" s="737" t="s">
        <v>80</v>
      </c>
      <c r="T36" s="906"/>
      <c r="U36" s="906"/>
    </row>
    <row r="37" spans="2:21" s="195" customFormat="1" ht="12.75">
      <c r="B37" s="1528" t="s">
        <v>226</v>
      </c>
      <c r="C37" s="1528"/>
      <c r="D37" s="227" t="s">
        <v>2</v>
      </c>
      <c r="E37" s="713">
        <v>0.96485942582516881</v>
      </c>
      <c r="F37" s="718">
        <v>0.68745524824630244</v>
      </c>
      <c r="G37" s="371">
        <v>0.27740417757886643</v>
      </c>
      <c r="H37" s="371">
        <v>0</v>
      </c>
      <c r="I37" s="371">
        <v>0</v>
      </c>
      <c r="J37" s="371">
        <v>0</v>
      </c>
      <c r="K37" s="738">
        <v>2.6936547272615546E-2</v>
      </c>
      <c r="L37" s="739">
        <v>9.3024323592753224E-3</v>
      </c>
      <c r="M37" s="739">
        <v>0</v>
      </c>
      <c r="N37" s="739">
        <v>0</v>
      </c>
      <c r="O37" s="740">
        <v>0</v>
      </c>
      <c r="P37" s="738">
        <v>1.4781719375904419</v>
      </c>
      <c r="Q37" s="739" t="s">
        <v>80</v>
      </c>
      <c r="R37" s="739" t="s">
        <v>80</v>
      </c>
      <c r="S37" s="740" t="s">
        <v>80</v>
      </c>
      <c r="T37" s="907"/>
      <c r="U37" s="907"/>
    </row>
    <row r="38" spans="2:21" s="195" customFormat="1" ht="7.5" customHeight="1">
      <c r="B38" s="228"/>
      <c r="C38" s="228"/>
      <c r="D38" s="227"/>
      <c r="E38" s="713"/>
      <c r="F38" s="718"/>
      <c r="G38" s="371"/>
      <c r="H38" s="371"/>
      <c r="I38" s="371"/>
      <c r="J38" s="371"/>
      <c r="K38" s="738"/>
      <c r="L38" s="739"/>
      <c r="M38" s="739"/>
      <c r="N38" s="739"/>
      <c r="O38" s="740"/>
      <c r="P38" s="738"/>
      <c r="Q38" s="739"/>
      <c r="R38" s="739"/>
      <c r="S38" s="740"/>
      <c r="T38" s="907"/>
      <c r="U38" s="907"/>
    </row>
    <row r="39" spans="2:21" s="195" customFormat="1" ht="12.75">
      <c r="B39" s="1640" t="s">
        <v>201</v>
      </c>
      <c r="C39" s="1640"/>
      <c r="D39" s="191"/>
      <c r="E39" s="707">
        <v>87.752280843996317</v>
      </c>
      <c r="F39" s="516">
        <v>25.521283083863864</v>
      </c>
      <c r="G39" s="366">
        <v>29.820606790252064</v>
      </c>
      <c r="H39" s="366">
        <v>17.555350543365407</v>
      </c>
      <c r="I39" s="366">
        <v>9.1762283526958122</v>
      </c>
      <c r="J39" s="366">
        <v>5.678812073819171</v>
      </c>
      <c r="K39" s="729">
        <v>1</v>
      </c>
      <c r="L39" s="730">
        <v>0.99999999999999878</v>
      </c>
      <c r="M39" s="730">
        <v>0.99999999999999956</v>
      </c>
      <c r="N39" s="730">
        <v>0.99999999999999967</v>
      </c>
      <c r="O39" s="731">
        <v>0.99999999999999989</v>
      </c>
      <c r="P39" s="729">
        <v>-0.14417291159191259</v>
      </c>
      <c r="Q39" s="730">
        <v>0.69866199575957744</v>
      </c>
      <c r="R39" s="730">
        <v>0.91313357390544425</v>
      </c>
      <c r="S39" s="731">
        <v>0.61587110709309378</v>
      </c>
      <c r="T39" s="904"/>
      <c r="U39" s="910"/>
    </row>
    <row r="40" spans="2:21" s="195" customFormat="1" ht="12.75">
      <c r="B40" s="1527" t="s">
        <v>27</v>
      </c>
      <c r="C40" s="1527"/>
      <c r="D40" s="192" t="s">
        <v>2</v>
      </c>
      <c r="E40" s="709">
        <v>33.298981106943515</v>
      </c>
      <c r="F40" s="511">
        <v>7.0736499393898411</v>
      </c>
      <c r="G40" s="392">
        <v>12.717043323008768</v>
      </c>
      <c r="H40" s="392">
        <v>7.8759681653150881</v>
      </c>
      <c r="I40" s="369">
        <v>3.3183578800672748</v>
      </c>
      <c r="J40" s="369">
        <v>2.3139617991625405</v>
      </c>
      <c r="K40" s="732">
        <v>0.27716670498679752</v>
      </c>
      <c r="L40" s="733">
        <v>0.42645152771223255</v>
      </c>
      <c r="M40" s="733">
        <v>0.44863633715885026</v>
      </c>
      <c r="N40" s="733">
        <v>0.36162546882264546</v>
      </c>
      <c r="O40" s="734">
        <v>0.40747286035939062</v>
      </c>
      <c r="P40" s="732">
        <v>-0.44376615226342864</v>
      </c>
      <c r="Q40" s="733">
        <v>0.61466413475529924</v>
      </c>
      <c r="R40" s="733">
        <v>1.3734535122400402</v>
      </c>
      <c r="S40" s="734">
        <v>0.43405905891283125</v>
      </c>
      <c r="T40" s="905"/>
      <c r="U40" s="905"/>
    </row>
    <row r="41" spans="2:21" s="195" customFormat="1" ht="12.75">
      <c r="B41" s="1641" t="s">
        <v>28</v>
      </c>
      <c r="C41" s="1641"/>
      <c r="D41" s="225" t="s">
        <v>2</v>
      </c>
      <c r="E41" s="711">
        <v>48.541560663747191</v>
      </c>
      <c r="F41" s="717">
        <v>16.782545721264622</v>
      </c>
      <c r="G41" s="393">
        <v>14.719772086933432</v>
      </c>
      <c r="H41" s="393">
        <v>8.9989666616975246</v>
      </c>
      <c r="I41" s="370">
        <v>4.9909740838824463</v>
      </c>
      <c r="J41" s="370">
        <v>3.0493021099691604</v>
      </c>
      <c r="K41" s="735">
        <v>0.65759020289522929</v>
      </c>
      <c r="L41" s="736">
        <v>0.49361075012548428</v>
      </c>
      <c r="M41" s="736">
        <v>0.51260535296450993</v>
      </c>
      <c r="N41" s="736">
        <v>0.54390255909620944</v>
      </c>
      <c r="O41" s="737">
        <v>0.5369612641395991</v>
      </c>
      <c r="P41" s="735">
        <v>0.14013624818024795</v>
      </c>
      <c r="Q41" s="736">
        <v>0.63571803744817523</v>
      </c>
      <c r="R41" s="736">
        <v>0.80304816463749029</v>
      </c>
      <c r="S41" s="737">
        <v>0.63675946294902319</v>
      </c>
      <c r="T41" s="906"/>
      <c r="U41" s="906"/>
    </row>
    <row r="42" spans="2:21" s="195" customFormat="1" ht="12.75">
      <c r="B42" s="1528" t="s">
        <v>548</v>
      </c>
      <c r="C42" s="1528"/>
      <c r="D42" s="227" t="s">
        <v>2</v>
      </c>
      <c r="E42" s="713">
        <v>5.9117390733056174</v>
      </c>
      <c r="F42" s="718">
        <v>1.6650874232093995</v>
      </c>
      <c r="G42" s="394">
        <v>2.383791380309864</v>
      </c>
      <c r="H42" s="394">
        <v>0.68041571635279219</v>
      </c>
      <c r="I42" s="371">
        <v>0.86689638874609221</v>
      </c>
      <c r="J42" s="371">
        <v>0.3155481646874696</v>
      </c>
      <c r="K42" s="738">
        <v>6.5243092117973134E-2</v>
      </c>
      <c r="L42" s="739">
        <v>7.9937722162283162E-2</v>
      </c>
      <c r="M42" s="739">
        <v>3.8758309876639738E-2</v>
      </c>
      <c r="N42" s="739">
        <v>9.4471972081145245E-2</v>
      </c>
      <c r="O42" s="740">
        <v>5.5565875501010199E-2</v>
      </c>
      <c r="P42" s="738">
        <v>-0.30149616406744528</v>
      </c>
      <c r="Q42" s="739">
        <v>2.503433743546688</v>
      </c>
      <c r="R42" s="739">
        <v>-0.21511298791200628</v>
      </c>
      <c r="S42" s="740">
        <v>1.7472712116855376</v>
      </c>
      <c r="T42" s="907"/>
      <c r="U42" s="907"/>
    </row>
    <row r="43" spans="2:21" s="195" customFormat="1" ht="12.75">
      <c r="C43" s="52"/>
      <c r="D43" s="40"/>
      <c r="E43" s="363"/>
      <c r="F43" s="364"/>
      <c r="G43" s="52"/>
      <c r="H43" s="52"/>
      <c r="I43" s="52"/>
      <c r="J43" s="52"/>
      <c r="K43" s="720"/>
      <c r="L43" s="720"/>
      <c r="M43" s="720"/>
      <c r="N43" s="720"/>
      <c r="O43" s="720"/>
      <c r="P43" s="720"/>
      <c r="Q43" s="720"/>
      <c r="R43" s="720"/>
      <c r="S43" s="720"/>
      <c r="T43" s="40"/>
      <c r="U43" s="40"/>
    </row>
    <row r="44" spans="2:21">
      <c r="B44" s="1638" t="s">
        <v>901</v>
      </c>
      <c r="C44" s="1638"/>
      <c r="D44" s="112"/>
      <c r="E44" s="221"/>
      <c r="F44" s="113"/>
      <c r="G44" s="75"/>
      <c r="H44" s="75"/>
      <c r="I44" s="75"/>
      <c r="J44" s="75"/>
      <c r="K44" s="721"/>
      <c r="L44" s="721"/>
      <c r="M44" s="721"/>
      <c r="N44" s="721"/>
      <c r="O44" s="721"/>
      <c r="P44" s="721"/>
      <c r="Q44" s="721"/>
      <c r="R44" s="721"/>
      <c r="S44" s="721"/>
      <c r="T44" s="112"/>
      <c r="U44" s="112"/>
    </row>
    <row r="45" spans="2:21" s="36" customFormat="1" ht="15" customHeight="1">
      <c r="B45" s="191" t="s">
        <v>398</v>
      </c>
      <c r="C45" s="191" t="s">
        <v>399</v>
      </c>
      <c r="D45" s="913" t="s">
        <v>109</v>
      </c>
      <c r="E45" s="914" t="s">
        <v>1</v>
      </c>
      <c r="F45" s="914" t="s">
        <v>396</v>
      </c>
      <c r="G45" s="397" t="s">
        <v>102</v>
      </c>
      <c r="H45" s="397" t="s">
        <v>99</v>
      </c>
      <c r="I45" s="915"/>
      <c r="J45" s="915"/>
      <c r="K45" s="916"/>
      <c r="L45" s="916"/>
      <c r="M45" s="916"/>
      <c r="N45" s="916"/>
      <c r="O45" s="916"/>
      <c r="P45" s="916"/>
      <c r="Q45" s="916"/>
      <c r="R45" s="916"/>
      <c r="S45" s="916"/>
      <c r="T45" s="917" t="s">
        <v>190</v>
      </c>
      <c r="U45" s="917" t="s">
        <v>148</v>
      </c>
    </row>
    <row r="46" spans="2:21" s="195" customFormat="1" ht="12.75">
      <c r="B46" s="705" t="s">
        <v>645</v>
      </c>
      <c r="C46" s="1389" t="s">
        <v>400</v>
      </c>
      <c r="D46" s="225" t="s">
        <v>6</v>
      </c>
      <c r="E46" s="754">
        <v>16910.299741361319</v>
      </c>
      <c r="F46" s="754">
        <v>4529.3120370901725</v>
      </c>
      <c r="G46" s="234">
        <v>5659</v>
      </c>
      <c r="H46" s="234">
        <v>6721.9877042711469</v>
      </c>
      <c r="I46" s="229"/>
      <c r="J46" s="229"/>
      <c r="K46" s="722"/>
      <c r="L46" s="722"/>
      <c r="M46" s="722"/>
      <c r="N46" s="722"/>
      <c r="O46" s="722"/>
      <c r="P46" s="722"/>
      <c r="Q46" s="722"/>
      <c r="R46" s="722"/>
      <c r="S46" s="722"/>
      <c r="T46" s="222"/>
      <c r="U46" s="52"/>
    </row>
    <row r="47" spans="2:21" s="195" customFormat="1" ht="24">
      <c r="B47" s="705" t="s">
        <v>646</v>
      </c>
      <c r="C47" s="1389" t="s">
        <v>401</v>
      </c>
      <c r="D47" s="225" t="s">
        <v>6</v>
      </c>
      <c r="E47" s="755">
        <v>9496.9969713400133</v>
      </c>
      <c r="F47" s="755">
        <v>2289.1600843294641</v>
      </c>
      <c r="G47" s="230">
        <v>4063</v>
      </c>
      <c r="H47" s="230">
        <v>3144.8368870105501</v>
      </c>
      <c r="I47" s="229"/>
      <c r="J47" s="229"/>
      <c r="K47" s="722"/>
      <c r="L47" s="722"/>
      <c r="M47" s="722"/>
      <c r="N47" s="722"/>
      <c r="O47" s="722"/>
      <c r="P47" s="722"/>
      <c r="Q47" s="722"/>
      <c r="R47" s="722"/>
      <c r="S47" s="722"/>
      <c r="T47" s="52"/>
      <c r="U47" s="52"/>
    </row>
    <row r="48" spans="2:21" s="195" customFormat="1" ht="12.75">
      <c r="B48" s="705" t="s">
        <v>647</v>
      </c>
      <c r="C48" s="1389" t="s">
        <v>402</v>
      </c>
      <c r="D48" s="225" t="s">
        <v>6</v>
      </c>
      <c r="E48" s="755">
        <v>25663.86940319393</v>
      </c>
      <c r="F48" s="755">
        <v>5902.5288520545473</v>
      </c>
      <c r="G48" s="230">
        <v>10207</v>
      </c>
      <c r="H48" s="230">
        <v>9554.340551139383</v>
      </c>
      <c r="I48" s="229"/>
      <c r="J48" s="229"/>
      <c r="K48" s="722"/>
      <c r="L48" s="722"/>
      <c r="M48" s="722"/>
      <c r="N48" s="722"/>
      <c r="O48" s="722"/>
      <c r="P48" s="722"/>
      <c r="Q48" s="722"/>
      <c r="R48" s="722"/>
      <c r="S48" s="722"/>
      <c r="T48" s="52"/>
      <c r="U48" s="52"/>
    </row>
    <row r="49" spans="2:21" s="195" customFormat="1" ht="24">
      <c r="B49" s="705" t="s">
        <v>648</v>
      </c>
      <c r="C49" s="1389" t="s">
        <v>403</v>
      </c>
      <c r="D49" s="225" t="s">
        <v>6</v>
      </c>
      <c r="E49" s="755">
        <v>15250.29009738925</v>
      </c>
      <c r="F49" s="755">
        <v>4701.5236677702042</v>
      </c>
      <c r="G49" s="230">
        <v>4038</v>
      </c>
      <c r="H49" s="230">
        <v>6510.7664296190451</v>
      </c>
      <c r="I49" s="229"/>
      <c r="J49" s="229"/>
      <c r="K49" s="722"/>
      <c r="L49" s="722"/>
      <c r="M49" s="722"/>
      <c r="N49" s="722"/>
      <c r="O49" s="722"/>
      <c r="P49" s="722"/>
      <c r="Q49" s="722"/>
      <c r="R49" s="722"/>
      <c r="S49" s="722"/>
      <c r="T49" s="52"/>
      <c r="U49" s="52"/>
    </row>
    <row r="50" spans="2:21" s="195" customFormat="1" ht="12.75">
      <c r="B50" s="705" t="s">
        <v>649</v>
      </c>
      <c r="C50" s="1389" t="s">
        <v>404</v>
      </c>
      <c r="D50" s="225" t="s">
        <v>6</v>
      </c>
      <c r="E50" s="755">
        <v>3074.8499625876357</v>
      </c>
      <c r="F50" s="755">
        <v>539.44647630654822</v>
      </c>
      <c r="G50" s="230">
        <v>1020</v>
      </c>
      <c r="H50" s="230">
        <v>1515.4034862810877</v>
      </c>
      <c r="I50" s="229"/>
      <c r="J50" s="229"/>
      <c r="K50" s="722"/>
      <c r="L50" s="722"/>
      <c r="M50" s="722"/>
      <c r="N50" s="722"/>
      <c r="O50" s="722"/>
      <c r="P50" s="722"/>
      <c r="Q50" s="722"/>
      <c r="R50" s="722"/>
      <c r="S50" s="722"/>
      <c r="T50" s="52"/>
      <c r="U50" s="52"/>
    </row>
    <row r="51" spans="2:21" s="195" customFormat="1" ht="12.75">
      <c r="B51" s="705" t="s">
        <v>650</v>
      </c>
      <c r="C51" s="1389" t="s">
        <v>405</v>
      </c>
      <c r="D51" s="225" t="s">
        <v>6</v>
      </c>
      <c r="E51" s="755">
        <v>3069.916547202406</v>
      </c>
      <c r="F51" s="755">
        <v>1215.92950086924</v>
      </c>
      <c r="G51" s="230">
        <v>568</v>
      </c>
      <c r="H51" s="230">
        <v>1285.9870463331658</v>
      </c>
      <c r="I51" s="229"/>
      <c r="J51" s="229"/>
      <c r="K51" s="722"/>
      <c r="L51" s="722"/>
      <c r="M51" s="722"/>
      <c r="N51" s="722"/>
      <c r="O51" s="722"/>
      <c r="P51" s="722"/>
      <c r="Q51" s="722"/>
      <c r="R51" s="722"/>
      <c r="S51" s="722"/>
      <c r="T51" s="52"/>
      <c r="U51" s="52"/>
    </row>
    <row r="52" spans="2:21" s="195" customFormat="1" ht="12.75">
      <c r="B52" s="705" t="s">
        <v>651</v>
      </c>
      <c r="C52" s="1389" t="s">
        <v>406</v>
      </c>
      <c r="D52" s="225" t="s">
        <v>6</v>
      </c>
      <c r="E52" s="755">
        <v>30672.666409075191</v>
      </c>
      <c r="F52" s="755">
        <v>8724.224355056047</v>
      </c>
      <c r="G52" s="230">
        <v>14132</v>
      </c>
      <c r="H52" s="230">
        <v>7816.4420540191459</v>
      </c>
      <c r="I52" s="229"/>
      <c r="J52" s="229"/>
      <c r="K52" s="722"/>
      <c r="L52" s="722"/>
      <c r="M52" s="722"/>
      <c r="N52" s="722"/>
      <c r="O52" s="722"/>
      <c r="P52" s="722"/>
      <c r="Q52" s="722"/>
      <c r="R52" s="722"/>
      <c r="S52" s="722"/>
      <c r="T52" s="52"/>
      <c r="U52" s="52"/>
    </row>
    <row r="53" spans="2:21" s="195" customFormat="1" ht="24">
      <c r="B53" s="705" t="s">
        <v>652</v>
      </c>
      <c r="C53" s="1389" t="s">
        <v>407</v>
      </c>
      <c r="D53" s="225" t="s">
        <v>6</v>
      </c>
      <c r="E53" s="755">
        <v>3141.1342869162895</v>
      </c>
      <c r="F53" s="755">
        <v>612.09012548099565</v>
      </c>
      <c r="G53" s="230">
        <v>1032</v>
      </c>
      <c r="H53" s="230">
        <v>1497.044161435294</v>
      </c>
      <c r="I53" s="229"/>
      <c r="J53" s="229"/>
      <c r="K53" s="722"/>
      <c r="L53" s="722"/>
      <c r="M53" s="722"/>
      <c r="N53" s="722"/>
      <c r="O53" s="722"/>
      <c r="P53" s="722"/>
      <c r="Q53" s="722"/>
      <c r="R53" s="722"/>
      <c r="S53" s="722"/>
      <c r="T53" s="52"/>
      <c r="U53" s="52"/>
    </row>
    <row r="54" spans="2:21" s="195" customFormat="1" ht="24">
      <c r="B54" s="705" t="s">
        <v>653</v>
      </c>
      <c r="C54" s="1389" t="s">
        <v>408</v>
      </c>
      <c r="D54" s="225" t="s">
        <v>6</v>
      </c>
      <c r="E54" s="755">
        <v>8137.7150162526741</v>
      </c>
      <c r="F54" s="755">
        <v>2447.0772697776069</v>
      </c>
      <c r="G54" s="230">
        <v>2388</v>
      </c>
      <c r="H54" s="230">
        <v>3302.6377464750676</v>
      </c>
      <c r="I54" s="229"/>
      <c r="J54" s="229"/>
      <c r="K54" s="722"/>
      <c r="L54" s="722"/>
      <c r="M54" s="722"/>
      <c r="N54" s="722"/>
      <c r="O54" s="722"/>
      <c r="P54" s="722"/>
      <c r="Q54" s="722"/>
      <c r="R54" s="722"/>
      <c r="S54" s="722"/>
      <c r="T54" s="52"/>
      <c r="U54" s="52"/>
    </row>
    <row r="55" spans="2:21" s="195" customFormat="1" ht="12.75">
      <c r="B55" s="705" t="s">
        <v>654</v>
      </c>
      <c r="C55" s="1389" t="s">
        <v>409</v>
      </c>
      <c r="D55" s="225" t="s">
        <v>6</v>
      </c>
      <c r="E55" s="755">
        <v>7226.1598233362174</v>
      </c>
      <c r="F55" s="755">
        <v>1563.7731625687729</v>
      </c>
      <c r="G55" s="230">
        <v>2765</v>
      </c>
      <c r="H55" s="230">
        <v>2897.3866607674445</v>
      </c>
      <c r="I55" s="229"/>
      <c r="J55" s="229"/>
      <c r="K55" s="722"/>
      <c r="L55" s="722"/>
      <c r="M55" s="722"/>
      <c r="N55" s="722"/>
      <c r="O55" s="722"/>
      <c r="P55" s="722"/>
      <c r="Q55" s="722"/>
      <c r="R55" s="722"/>
      <c r="S55" s="722"/>
      <c r="T55" s="52"/>
      <c r="U55" s="52"/>
    </row>
    <row r="56" spans="2:21" s="195" customFormat="1" ht="12.75">
      <c r="B56" s="705" t="s">
        <v>655</v>
      </c>
      <c r="C56" s="1389" t="s">
        <v>410</v>
      </c>
      <c r="D56" s="225" t="s">
        <v>6</v>
      </c>
      <c r="E56" s="755">
        <v>9890.9735426756779</v>
      </c>
      <c r="F56" s="755">
        <v>3704.8098387770306</v>
      </c>
      <c r="G56" s="230">
        <v>2929</v>
      </c>
      <c r="H56" s="230">
        <v>3257.1637038986469</v>
      </c>
      <c r="I56" s="229"/>
      <c r="J56" s="229"/>
      <c r="K56" s="722"/>
      <c r="L56" s="722"/>
      <c r="M56" s="722"/>
      <c r="N56" s="722"/>
      <c r="O56" s="722"/>
      <c r="P56" s="722"/>
      <c r="Q56" s="722"/>
      <c r="R56" s="722"/>
      <c r="S56" s="722"/>
      <c r="T56" s="52"/>
      <c r="U56" s="52"/>
    </row>
    <row r="57" spans="2:21" s="195" customFormat="1" ht="12.75">
      <c r="B57" s="705" t="s">
        <v>656</v>
      </c>
      <c r="C57" s="1389" t="s">
        <v>411</v>
      </c>
      <c r="D57" s="225" t="s">
        <v>6</v>
      </c>
      <c r="E57" s="755">
        <v>8513.0587553165769</v>
      </c>
      <c r="F57" s="755">
        <v>2589.4564265114004</v>
      </c>
      <c r="G57" s="230">
        <v>3682</v>
      </c>
      <c r="H57" s="230">
        <v>2241.6023288051765</v>
      </c>
      <c r="I57" s="229"/>
      <c r="J57" s="229"/>
      <c r="K57" s="722"/>
      <c r="L57" s="722"/>
      <c r="M57" s="722"/>
      <c r="N57" s="722"/>
      <c r="O57" s="722"/>
      <c r="P57" s="722"/>
      <c r="Q57" s="722"/>
      <c r="R57" s="722"/>
      <c r="S57" s="722"/>
      <c r="T57" s="52"/>
      <c r="U57" s="52"/>
    </row>
    <row r="58" spans="2:21" s="195" customFormat="1" ht="12.75">
      <c r="B58" s="705" t="s">
        <v>657</v>
      </c>
      <c r="C58" s="1389" t="s">
        <v>412</v>
      </c>
      <c r="D58" s="225" t="s">
        <v>6</v>
      </c>
      <c r="E58" s="755">
        <v>7863.5183053317669</v>
      </c>
      <c r="F58" s="755">
        <v>1999.57192975104</v>
      </c>
      <c r="G58" s="230">
        <v>2765</v>
      </c>
      <c r="H58" s="230">
        <v>3098.9463755807269</v>
      </c>
      <c r="I58" s="229"/>
      <c r="J58" s="229"/>
      <c r="K58" s="722"/>
      <c r="L58" s="722"/>
      <c r="M58" s="722"/>
      <c r="N58" s="722"/>
      <c r="O58" s="722"/>
      <c r="P58" s="722"/>
      <c r="Q58" s="722"/>
      <c r="R58" s="722"/>
      <c r="S58" s="722"/>
      <c r="T58" s="52"/>
      <c r="U58" s="52"/>
    </row>
    <row r="59" spans="2:21" s="195" customFormat="1" ht="24">
      <c r="B59" s="705" t="s">
        <v>658</v>
      </c>
      <c r="C59" s="1389" t="s">
        <v>413</v>
      </c>
      <c r="D59" s="225" t="s">
        <v>6</v>
      </c>
      <c r="E59" s="755">
        <v>199.97562884205917</v>
      </c>
      <c r="F59" s="755">
        <v>130.89562884205915</v>
      </c>
      <c r="G59" s="230">
        <v>69</v>
      </c>
      <c r="H59" s="230">
        <v>0.08</v>
      </c>
      <c r="I59" s="229"/>
      <c r="J59" s="229"/>
      <c r="K59" s="722"/>
      <c r="L59" s="722"/>
      <c r="M59" s="722"/>
      <c r="N59" s="722"/>
      <c r="O59" s="722"/>
      <c r="P59" s="722"/>
      <c r="Q59" s="722"/>
      <c r="R59" s="722"/>
      <c r="S59" s="722"/>
      <c r="T59" s="52"/>
      <c r="U59" s="52"/>
    </row>
    <row r="60" spans="2:21" s="195" customFormat="1" ht="36">
      <c r="B60" s="705" t="s">
        <v>659</v>
      </c>
      <c r="C60" s="1389" t="s">
        <v>414</v>
      </c>
      <c r="D60" s="225" t="s">
        <v>6</v>
      </c>
      <c r="E60" s="755">
        <v>588.71447724056475</v>
      </c>
      <c r="F60" s="755">
        <v>323.89804316003176</v>
      </c>
      <c r="G60" s="230">
        <v>170</v>
      </c>
      <c r="H60" s="230">
        <v>94.816434080533</v>
      </c>
      <c r="I60" s="229"/>
      <c r="J60" s="229"/>
      <c r="K60" s="722"/>
      <c r="L60" s="722"/>
      <c r="M60" s="722"/>
      <c r="N60" s="722"/>
      <c r="O60" s="722"/>
      <c r="P60" s="722"/>
      <c r="Q60" s="722"/>
      <c r="R60" s="722"/>
      <c r="S60" s="722"/>
      <c r="T60" s="52"/>
      <c r="U60" s="52"/>
    </row>
    <row r="61" spans="2:21" s="195" customFormat="1" ht="36">
      <c r="B61" s="705" t="s">
        <v>660</v>
      </c>
      <c r="C61" s="1389" t="s">
        <v>415</v>
      </c>
      <c r="D61" s="225" t="s">
        <v>6</v>
      </c>
      <c r="E61" s="755">
        <v>0</v>
      </c>
      <c r="F61" s="755">
        <v>0</v>
      </c>
      <c r="G61" s="230" t="s">
        <v>80</v>
      </c>
      <c r="H61" s="230">
        <v>0</v>
      </c>
      <c r="I61" s="229"/>
      <c r="J61" s="229"/>
      <c r="K61" s="722"/>
      <c r="L61" s="722"/>
      <c r="M61" s="722"/>
      <c r="N61" s="722"/>
      <c r="O61" s="722"/>
      <c r="P61" s="722"/>
      <c r="Q61" s="722"/>
      <c r="R61" s="722"/>
      <c r="S61" s="722"/>
      <c r="T61" s="52"/>
      <c r="U61" s="52"/>
    </row>
    <row r="62" spans="2:21" s="195" customFormat="1" ht="24">
      <c r="B62" s="706" t="s">
        <v>661</v>
      </c>
      <c r="C62" s="1397" t="s">
        <v>416</v>
      </c>
      <c r="D62" s="227" t="s">
        <v>6</v>
      </c>
      <c r="E62" s="756">
        <v>7493.8434988253011</v>
      </c>
      <c r="F62" s="756">
        <v>1639.7190756795499</v>
      </c>
      <c r="G62" s="232">
        <v>2864</v>
      </c>
      <c r="H62" s="232">
        <v>2990.1244231457517</v>
      </c>
      <c r="I62" s="231"/>
      <c r="J62" s="231"/>
      <c r="K62" s="723"/>
      <c r="L62" s="723"/>
      <c r="M62" s="723"/>
      <c r="N62" s="723"/>
      <c r="O62" s="723"/>
      <c r="P62" s="723"/>
      <c r="Q62" s="723"/>
      <c r="R62" s="723"/>
      <c r="S62" s="723"/>
      <c r="T62" s="193"/>
      <c r="U62" s="193"/>
    </row>
    <row r="63" spans="2:21" s="195" customFormat="1" ht="21.75" customHeight="1">
      <c r="B63" s="223"/>
      <c r="C63" s="761" t="s">
        <v>197</v>
      </c>
      <c r="D63" s="223" t="s">
        <v>6</v>
      </c>
      <c r="E63" s="759">
        <v>157193.98246688687</v>
      </c>
      <c r="F63" s="759">
        <v>42913.416474024707</v>
      </c>
      <c r="G63" s="760">
        <v>58351</v>
      </c>
      <c r="H63" s="760">
        <v>55929.565992862175</v>
      </c>
      <c r="I63" s="757"/>
      <c r="J63" s="757"/>
      <c r="K63" s="758"/>
      <c r="L63" s="758"/>
      <c r="M63" s="758"/>
      <c r="N63" s="758"/>
      <c r="O63" s="758"/>
      <c r="P63" s="758"/>
      <c r="Q63" s="758"/>
      <c r="R63" s="758"/>
      <c r="S63" s="758"/>
      <c r="T63" s="269"/>
      <c r="U63" s="269"/>
    </row>
    <row r="64" spans="2:21" s="195" customFormat="1" ht="12.75">
      <c r="C64" s="52"/>
      <c r="D64" s="40"/>
      <c r="E64" s="363"/>
      <c r="F64" s="364"/>
      <c r="G64" s="52"/>
      <c r="H64" s="52"/>
      <c r="I64" s="52"/>
      <c r="J64" s="52"/>
      <c r="K64" s="720"/>
      <c r="L64" s="720"/>
      <c r="M64" s="720"/>
      <c r="N64" s="720"/>
      <c r="O64" s="720"/>
      <c r="P64" s="720"/>
      <c r="Q64" s="720"/>
      <c r="R64" s="720"/>
      <c r="S64" s="720"/>
      <c r="T64" s="40"/>
      <c r="U64" s="40"/>
    </row>
    <row r="65" spans="2:21" s="195" customFormat="1" ht="12.75">
      <c r="B65" s="17" t="s">
        <v>285</v>
      </c>
      <c r="D65" s="40"/>
      <c r="E65" s="40"/>
      <c r="F65" s="313"/>
      <c r="G65" s="52"/>
      <c r="H65" s="52"/>
      <c r="I65" s="52"/>
      <c r="J65" s="52"/>
      <c r="K65" s="720"/>
      <c r="L65" s="720"/>
      <c r="M65" s="720"/>
      <c r="N65" s="720"/>
      <c r="O65" s="720"/>
      <c r="P65" s="720"/>
      <c r="Q65" s="720"/>
      <c r="R65" s="720"/>
      <c r="S65" s="720"/>
      <c r="T65" s="40"/>
      <c r="U65" s="40"/>
    </row>
    <row r="66" spans="2:21" s="195" customFormat="1" ht="32.25" customHeight="1">
      <c r="B66" s="1639" t="s">
        <v>853</v>
      </c>
      <c r="C66" s="1639"/>
      <c r="D66" s="239"/>
      <c r="E66" s="239"/>
      <c r="F66" s="239"/>
      <c r="G66" s="396"/>
      <c r="H66" s="396"/>
      <c r="I66" s="52"/>
      <c r="J66" s="52"/>
      <c r="K66" s="720"/>
      <c r="L66" s="720"/>
      <c r="M66" s="720"/>
      <c r="N66" s="720"/>
      <c r="O66" s="720"/>
      <c r="P66" s="720"/>
      <c r="Q66" s="720"/>
      <c r="R66" s="720"/>
      <c r="S66" s="720"/>
      <c r="T66" s="40"/>
      <c r="U66" s="40"/>
    </row>
    <row r="67" spans="2:21" s="195" customFormat="1" ht="30.75" customHeight="1">
      <c r="B67" s="1642" t="s">
        <v>850</v>
      </c>
      <c r="C67" s="1642"/>
      <c r="D67" s="239"/>
      <c r="E67" s="239"/>
      <c r="F67" s="239"/>
      <c r="G67" s="396"/>
      <c r="H67" s="396"/>
      <c r="I67" s="52"/>
      <c r="J67" s="52"/>
      <c r="K67" s="720"/>
      <c r="L67" s="720"/>
      <c r="M67" s="720"/>
      <c r="N67" s="720"/>
      <c r="O67" s="720"/>
      <c r="P67" s="720"/>
      <c r="Q67" s="720"/>
      <c r="R67" s="720"/>
      <c r="S67" s="720"/>
      <c r="T67" s="40"/>
      <c r="U67" s="40"/>
    </row>
    <row r="68" spans="2:21" s="195" customFormat="1" ht="42.75" customHeight="1">
      <c r="B68" s="1639" t="s">
        <v>900</v>
      </c>
      <c r="C68" s="1639"/>
      <c r="D68" s="40"/>
      <c r="E68" s="40"/>
      <c r="F68" s="40"/>
      <c r="G68" s="396"/>
      <c r="H68" s="396"/>
      <c r="I68" s="52"/>
      <c r="J68" s="52"/>
      <c r="K68" s="720"/>
      <c r="L68" s="720"/>
      <c r="M68" s="720"/>
      <c r="N68" s="720"/>
      <c r="O68" s="720"/>
      <c r="P68" s="720"/>
      <c r="Q68" s="720"/>
      <c r="R68" s="720"/>
      <c r="S68" s="720"/>
      <c r="T68" s="40"/>
      <c r="U68" s="40"/>
    </row>
    <row r="69" spans="2:21" s="195" customFormat="1" ht="47.25" customHeight="1">
      <c r="B69" s="1639" t="s">
        <v>334</v>
      </c>
      <c r="C69" s="1639"/>
      <c r="D69" s="239"/>
      <c r="E69" s="239"/>
      <c r="F69" s="239"/>
      <c r="G69" s="396"/>
      <c r="H69" s="396"/>
      <c r="I69" s="52"/>
      <c r="J69" s="52"/>
      <c r="K69" s="720"/>
      <c r="L69" s="720"/>
      <c r="M69" s="720"/>
      <c r="N69" s="720"/>
      <c r="O69" s="720"/>
      <c r="P69" s="720"/>
      <c r="Q69" s="720"/>
      <c r="R69" s="720"/>
      <c r="S69" s="720"/>
      <c r="T69" s="40"/>
      <c r="U69" s="40"/>
    </row>
    <row r="70" spans="2:21" s="195" customFormat="1" ht="12.75">
      <c r="C70" s="55"/>
      <c r="D70" s="239"/>
      <c r="E70" s="239"/>
      <c r="F70" s="239"/>
      <c r="G70" s="396"/>
      <c r="H70" s="396"/>
      <c r="I70" s="52"/>
      <c r="J70" s="52"/>
      <c r="K70" s="720"/>
      <c r="L70" s="720"/>
      <c r="M70" s="720"/>
      <c r="N70" s="720"/>
      <c r="O70" s="720"/>
      <c r="P70" s="720"/>
      <c r="Q70" s="720"/>
      <c r="R70" s="720"/>
      <c r="S70" s="720"/>
      <c r="T70" s="40"/>
      <c r="U70" s="40"/>
    </row>
    <row r="71" spans="2:21" s="195" customFormat="1" ht="12.75">
      <c r="C71" s="52"/>
      <c r="D71" s="239"/>
      <c r="E71" s="239"/>
      <c r="F71" s="239"/>
      <c r="G71" s="52"/>
      <c r="H71" s="52"/>
      <c r="I71" s="52"/>
      <c r="J71" s="52"/>
      <c r="K71" s="720"/>
      <c r="L71" s="720"/>
      <c r="M71" s="720"/>
      <c r="N71" s="720"/>
      <c r="O71" s="720"/>
      <c r="P71" s="720"/>
      <c r="Q71" s="720"/>
      <c r="R71" s="720"/>
      <c r="S71" s="720"/>
      <c r="T71" s="40"/>
      <c r="U71" s="40"/>
    </row>
    <row r="72" spans="2:21" s="195" customFormat="1" ht="12.75">
      <c r="C72" s="52"/>
      <c r="D72" s="52"/>
      <c r="E72" s="52"/>
      <c r="F72" s="52"/>
      <c r="G72" s="52"/>
      <c r="H72" s="52"/>
      <c r="I72" s="52"/>
      <c r="J72" s="52"/>
      <c r="K72" s="720"/>
      <c r="L72" s="720"/>
      <c r="M72" s="720"/>
      <c r="N72" s="720"/>
      <c r="O72" s="720"/>
      <c r="P72" s="720"/>
      <c r="Q72" s="720"/>
      <c r="R72" s="720"/>
      <c r="S72" s="720"/>
      <c r="T72" s="40"/>
      <c r="U72" s="40"/>
    </row>
    <row r="73" spans="2:21">
      <c r="D73" s="30"/>
      <c r="E73" s="30"/>
      <c r="F73" s="30"/>
      <c r="G73" s="75"/>
      <c r="H73" s="75"/>
      <c r="I73" s="30"/>
      <c r="J73" s="30"/>
      <c r="K73" s="724"/>
      <c r="L73" s="724"/>
      <c r="M73" s="724"/>
      <c r="N73" s="724"/>
      <c r="O73" s="724"/>
      <c r="P73" s="724"/>
      <c r="Q73" s="724"/>
      <c r="R73" s="724"/>
      <c r="S73" s="724"/>
      <c r="T73" s="31"/>
      <c r="U73" s="31"/>
    </row>
    <row r="74" spans="2:21">
      <c r="D74" s="30"/>
      <c r="E74" s="30"/>
      <c r="F74" s="30"/>
      <c r="G74" s="75"/>
      <c r="H74" s="75"/>
      <c r="I74" s="30"/>
      <c r="J74" s="30"/>
      <c r="K74" s="724"/>
      <c r="L74" s="724"/>
      <c r="M74" s="724"/>
      <c r="N74" s="724"/>
      <c r="O74" s="724"/>
      <c r="P74" s="724"/>
      <c r="Q74" s="724"/>
      <c r="R74" s="724"/>
      <c r="S74" s="724"/>
      <c r="T74" s="31"/>
      <c r="U74" s="31"/>
    </row>
    <row r="75" spans="2:21">
      <c r="D75" s="30"/>
      <c r="E75" s="30"/>
      <c r="F75" s="30"/>
      <c r="G75" s="75"/>
      <c r="H75" s="75"/>
      <c r="I75" s="30"/>
      <c r="J75" s="30"/>
      <c r="K75" s="724"/>
      <c r="L75" s="724"/>
      <c r="M75" s="724"/>
      <c r="N75" s="724"/>
      <c r="O75" s="724"/>
      <c r="P75" s="724"/>
      <c r="Q75" s="724"/>
      <c r="R75" s="724"/>
      <c r="S75" s="724"/>
      <c r="T75" s="31"/>
      <c r="U75" s="31"/>
    </row>
    <row r="76" spans="2:21">
      <c r="D76" s="30"/>
      <c r="E76" s="30"/>
      <c r="F76" s="30"/>
      <c r="G76" s="75"/>
      <c r="H76" s="75"/>
      <c r="I76" s="30"/>
      <c r="J76" s="30"/>
      <c r="K76" s="724"/>
      <c r="L76" s="724"/>
      <c r="M76" s="724"/>
      <c r="N76" s="724"/>
      <c r="O76" s="724"/>
      <c r="P76" s="724"/>
      <c r="Q76" s="724"/>
      <c r="R76" s="724"/>
      <c r="S76" s="724"/>
      <c r="T76" s="31"/>
      <c r="U76" s="31"/>
    </row>
    <row r="77" spans="2:21">
      <c r="D77" s="30"/>
      <c r="E77" s="30"/>
      <c r="F77" s="30"/>
      <c r="G77" s="75"/>
      <c r="H77" s="75"/>
      <c r="I77" s="30"/>
      <c r="J77" s="30"/>
      <c r="K77" s="724"/>
      <c r="L77" s="724"/>
      <c r="M77" s="724"/>
      <c r="N77" s="724"/>
      <c r="O77" s="724"/>
      <c r="P77" s="724"/>
      <c r="Q77" s="724"/>
      <c r="R77" s="724"/>
      <c r="S77" s="724"/>
      <c r="T77" s="31"/>
      <c r="U77" s="31"/>
    </row>
    <row r="78" spans="2:21">
      <c r="D78" s="30"/>
      <c r="E78" s="30"/>
      <c r="F78" s="30"/>
      <c r="G78" s="75"/>
      <c r="H78" s="75"/>
      <c r="I78" s="30"/>
      <c r="J78" s="30"/>
      <c r="K78" s="724"/>
      <c r="L78" s="724"/>
      <c r="M78" s="724"/>
      <c r="N78" s="724"/>
      <c r="O78" s="724"/>
      <c r="P78" s="724"/>
      <c r="Q78" s="724"/>
      <c r="R78" s="724"/>
      <c r="S78" s="724"/>
      <c r="T78" s="31"/>
      <c r="U78" s="31"/>
    </row>
    <row r="79" spans="2:21">
      <c r="D79" s="30"/>
      <c r="E79" s="30"/>
      <c r="F79" s="30"/>
      <c r="G79" s="75"/>
      <c r="H79" s="75"/>
      <c r="I79" s="30"/>
      <c r="J79" s="30"/>
      <c r="K79" s="724"/>
      <c r="L79" s="724"/>
      <c r="M79" s="724"/>
      <c r="N79" s="724"/>
      <c r="O79" s="724"/>
      <c r="P79" s="724"/>
      <c r="Q79" s="724"/>
      <c r="R79" s="724"/>
      <c r="S79" s="724"/>
      <c r="T79" s="31"/>
      <c r="U79" s="31"/>
    </row>
    <row r="80" spans="2:21">
      <c r="D80" s="30"/>
      <c r="E80" s="30"/>
      <c r="F80" s="30"/>
      <c r="G80" s="75"/>
      <c r="H80" s="75"/>
      <c r="I80" s="30"/>
      <c r="J80" s="30"/>
      <c r="K80" s="724"/>
      <c r="L80" s="724"/>
      <c r="M80" s="724"/>
      <c r="N80" s="724"/>
      <c r="O80" s="724"/>
      <c r="P80" s="724"/>
      <c r="Q80" s="724"/>
      <c r="R80" s="724"/>
      <c r="S80" s="724"/>
      <c r="T80" s="31"/>
      <c r="U80" s="31"/>
    </row>
    <row r="81" spans="4:21">
      <c r="D81" s="30"/>
      <c r="E81" s="30"/>
      <c r="F81" s="30"/>
      <c r="G81" s="75"/>
      <c r="H81" s="75"/>
      <c r="I81" s="30"/>
      <c r="J81" s="30"/>
      <c r="K81" s="724"/>
      <c r="L81" s="724"/>
      <c r="M81" s="724"/>
      <c r="N81" s="724"/>
      <c r="O81" s="724"/>
      <c r="P81" s="724"/>
      <c r="Q81" s="724"/>
      <c r="R81" s="724"/>
      <c r="S81" s="724"/>
      <c r="T81" s="31"/>
      <c r="U81" s="31"/>
    </row>
    <row r="82" spans="4:21">
      <c r="D82" s="30"/>
      <c r="E82" s="30"/>
      <c r="F82" s="30"/>
      <c r="G82" s="75"/>
      <c r="H82" s="75"/>
      <c r="I82" s="30"/>
      <c r="J82" s="30"/>
      <c r="K82" s="724"/>
      <c r="L82" s="724"/>
      <c r="M82" s="724"/>
      <c r="N82" s="724"/>
      <c r="O82" s="724"/>
      <c r="P82" s="724"/>
      <c r="Q82" s="724"/>
      <c r="R82" s="724"/>
      <c r="S82" s="724"/>
      <c r="T82" s="31"/>
      <c r="U82" s="31"/>
    </row>
    <row r="83" spans="4:21">
      <c r="D83" s="30"/>
      <c r="E83" s="30"/>
      <c r="F83" s="30"/>
      <c r="G83" s="75"/>
      <c r="H83" s="30"/>
      <c r="I83" s="30"/>
      <c r="J83" s="30"/>
      <c r="K83" s="724"/>
      <c r="L83" s="724"/>
      <c r="M83" s="724"/>
      <c r="N83" s="724"/>
      <c r="O83" s="724"/>
      <c r="P83" s="724"/>
      <c r="Q83" s="724"/>
      <c r="R83" s="724"/>
      <c r="S83" s="724"/>
      <c r="T83" s="31"/>
      <c r="U83" s="31"/>
    </row>
    <row r="84" spans="4:21">
      <c r="D84" s="30"/>
      <c r="E84" s="30"/>
      <c r="F84" s="30"/>
      <c r="G84" s="75"/>
      <c r="H84" s="30"/>
      <c r="I84" s="30"/>
      <c r="J84" s="30"/>
      <c r="K84" s="724"/>
      <c r="L84" s="724"/>
      <c r="M84" s="724"/>
      <c r="N84" s="724"/>
      <c r="O84" s="724"/>
      <c r="P84" s="724"/>
      <c r="Q84" s="724"/>
      <c r="R84" s="724"/>
      <c r="S84" s="724"/>
      <c r="T84" s="31"/>
      <c r="U84" s="31"/>
    </row>
    <row r="85" spans="4:21">
      <c r="D85" s="30"/>
      <c r="E85" s="30"/>
      <c r="F85" s="30"/>
      <c r="G85" s="75"/>
      <c r="H85" s="30"/>
      <c r="I85" s="30"/>
      <c r="J85" s="30"/>
      <c r="K85" s="724"/>
      <c r="L85" s="724"/>
      <c r="M85" s="724"/>
      <c r="N85" s="724"/>
      <c r="O85" s="724"/>
      <c r="P85" s="724"/>
      <c r="Q85" s="724"/>
      <c r="R85" s="724"/>
      <c r="S85" s="724"/>
      <c r="T85" s="31"/>
      <c r="U85" s="31"/>
    </row>
    <row r="86" spans="4:21">
      <c r="D86" s="30"/>
      <c r="E86" s="30"/>
      <c r="F86" s="30"/>
      <c r="G86" s="75"/>
      <c r="H86" s="30"/>
      <c r="I86" s="30"/>
      <c r="J86" s="30"/>
      <c r="K86" s="724"/>
      <c r="L86" s="724"/>
      <c r="M86" s="724"/>
      <c r="N86" s="724"/>
      <c r="O86" s="724"/>
      <c r="P86" s="724"/>
      <c r="Q86" s="724"/>
      <c r="R86" s="724"/>
      <c r="S86" s="724"/>
      <c r="T86" s="31"/>
      <c r="U86" s="31"/>
    </row>
    <row r="87" spans="4:21">
      <c r="D87" s="30"/>
      <c r="E87" s="30"/>
      <c r="F87" s="30"/>
      <c r="G87" s="75"/>
      <c r="H87" s="30"/>
      <c r="I87" s="30"/>
      <c r="J87" s="30"/>
      <c r="K87" s="724"/>
      <c r="L87" s="724"/>
      <c r="M87" s="724"/>
      <c r="N87" s="724"/>
      <c r="O87" s="724"/>
      <c r="P87" s="724"/>
      <c r="Q87" s="724"/>
      <c r="R87" s="724"/>
      <c r="S87" s="724"/>
      <c r="T87" s="31"/>
      <c r="U87" s="31"/>
    </row>
    <row r="88" spans="4:21">
      <c r="D88" s="30"/>
      <c r="E88" s="30"/>
      <c r="F88" s="30"/>
      <c r="G88" s="75"/>
      <c r="H88" s="30"/>
      <c r="I88" s="30"/>
      <c r="J88" s="30"/>
      <c r="K88" s="724"/>
      <c r="L88" s="724"/>
      <c r="M88" s="724"/>
      <c r="N88" s="724"/>
      <c r="O88" s="724"/>
      <c r="P88" s="724"/>
      <c r="Q88" s="724"/>
      <c r="R88" s="724"/>
      <c r="S88" s="724"/>
      <c r="T88" s="31"/>
      <c r="U88" s="31"/>
    </row>
    <row r="89" spans="4:21">
      <c r="D89" s="30"/>
      <c r="E89" s="30"/>
      <c r="F89" s="30"/>
      <c r="G89" s="75"/>
      <c r="H89" s="30"/>
      <c r="I89" s="30"/>
      <c r="J89" s="30"/>
      <c r="K89" s="724"/>
      <c r="L89" s="724"/>
      <c r="M89" s="724"/>
      <c r="N89" s="724"/>
      <c r="O89" s="724"/>
      <c r="P89" s="724"/>
      <c r="Q89" s="724"/>
      <c r="R89" s="724"/>
      <c r="S89" s="724"/>
      <c r="T89" s="31"/>
      <c r="U89" s="31"/>
    </row>
    <row r="90" spans="4:21">
      <c r="D90" s="30"/>
      <c r="E90" s="30"/>
      <c r="F90" s="30"/>
      <c r="G90" s="75"/>
      <c r="H90" s="30"/>
      <c r="I90" s="30"/>
      <c r="J90" s="30"/>
      <c r="K90" s="724"/>
      <c r="L90" s="724"/>
      <c r="M90" s="724"/>
      <c r="N90" s="724"/>
      <c r="O90" s="724"/>
      <c r="P90" s="724"/>
      <c r="Q90" s="724"/>
      <c r="R90" s="724"/>
      <c r="S90" s="724"/>
      <c r="T90" s="31"/>
      <c r="U90" s="31"/>
    </row>
    <row r="91" spans="4:21">
      <c r="D91" s="30"/>
      <c r="E91" s="30"/>
      <c r="F91" s="30"/>
      <c r="G91" s="75"/>
      <c r="H91" s="30"/>
      <c r="I91" s="30"/>
      <c r="J91" s="30"/>
      <c r="K91" s="724"/>
      <c r="L91" s="724"/>
      <c r="M91" s="724"/>
      <c r="N91" s="724"/>
      <c r="O91" s="724"/>
      <c r="P91" s="724"/>
      <c r="Q91" s="724"/>
      <c r="R91" s="724"/>
      <c r="S91" s="724"/>
      <c r="T91" s="31"/>
      <c r="U91" s="31"/>
    </row>
    <row r="92" spans="4:21">
      <c r="D92" s="30"/>
      <c r="E92" s="30"/>
      <c r="F92" s="30"/>
      <c r="G92" s="75"/>
      <c r="H92" s="30"/>
      <c r="I92" s="30"/>
      <c r="J92" s="30"/>
      <c r="K92" s="724"/>
      <c r="L92" s="724"/>
      <c r="M92" s="724"/>
      <c r="N92" s="724"/>
      <c r="O92" s="724"/>
      <c r="P92" s="724"/>
      <c r="Q92" s="724"/>
      <c r="R92" s="724"/>
      <c r="S92" s="724"/>
      <c r="T92" s="31"/>
      <c r="U92" s="31"/>
    </row>
    <row r="93" spans="4:21">
      <c r="D93" s="30"/>
      <c r="E93" s="30"/>
      <c r="F93" s="30"/>
      <c r="G93" s="75"/>
      <c r="H93" s="30"/>
      <c r="I93" s="30"/>
      <c r="J93" s="30"/>
      <c r="K93" s="724"/>
      <c r="L93" s="724"/>
      <c r="M93" s="724"/>
      <c r="N93" s="724"/>
      <c r="O93" s="724"/>
      <c r="P93" s="724"/>
      <c r="Q93" s="724"/>
      <c r="R93" s="724"/>
      <c r="S93" s="724"/>
      <c r="T93" s="31"/>
      <c r="U93" s="31"/>
    </row>
    <row r="94" spans="4:21">
      <c r="D94" s="30"/>
      <c r="E94" s="30"/>
      <c r="F94" s="30"/>
      <c r="G94" s="75"/>
      <c r="H94" s="30"/>
      <c r="I94" s="30"/>
      <c r="J94" s="30"/>
      <c r="K94" s="724"/>
      <c r="L94" s="724"/>
      <c r="M94" s="724"/>
      <c r="N94" s="724"/>
      <c r="O94" s="724"/>
      <c r="P94" s="724"/>
      <c r="Q94" s="724"/>
      <c r="R94" s="724"/>
      <c r="S94" s="724"/>
      <c r="T94" s="31"/>
      <c r="U94" s="31"/>
    </row>
    <row r="95" spans="4:21">
      <c r="D95" s="30"/>
      <c r="E95" s="30"/>
      <c r="F95" s="30"/>
      <c r="G95" s="75"/>
      <c r="H95" s="30"/>
      <c r="I95" s="30"/>
      <c r="J95" s="30"/>
      <c r="K95" s="724"/>
      <c r="L95" s="724"/>
      <c r="M95" s="724"/>
      <c r="N95" s="724"/>
      <c r="O95" s="724"/>
      <c r="P95" s="724"/>
      <c r="Q95" s="724"/>
      <c r="R95" s="724"/>
      <c r="S95" s="724"/>
      <c r="T95" s="31"/>
      <c r="U95" s="31"/>
    </row>
    <row r="96" spans="4:21">
      <c r="D96" s="30"/>
      <c r="E96" s="30"/>
      <c r="F96" s="30"/>
      <c r="G96" s="75"/>
      <c r="H96" s="30"/>
      <c r="I96" s="30"/>
      <c r="J96" s="30"/>
      <c r="K96" s="724"/>
      <c r="L96" s="724"/>
      <c r="M96" s="724"/>
      <c r="N96" s="724"/>
      <c r="O96" s="724"/>
      <c r="P96" s="724"/>
      <c r="Q96" s="724"/>
      <c r="R96" s="724"/>
      <c r="S96" s="724"/>
      <c r="T96" s="31"/>
      <c r="U96" s="31"/>
    </row>
    <row r="97" spans="4:21">
      <c r="D97" s="30"/>
      <c r="E97" s="30"/>
      <c r="F97" s="30"/>
      <c r="G97" s="75"/>
      <c r="H97" s="30"/>
      <c r="I97" s="30"/>
      <c r="J97" s="30"/>
      <c r="K97" s="724"/>
      <c r="L97" s="724"/>
      <c r="M97" s="724"/>
      <c r="N97" s="724"/>
      <c r="O97" s="724"/>
      <c r="P97" s="724"/>
      <c r="Q97" s="724"/>
      <c r="R97" s="724"/>
      <c r="S97" s="724"/>
      <c r="T97" s="31"/>
      <c r="U97" s="31"/>
    </row>
    <row r="98" spans="4:21">
      <c r="D98" s="30"/>
      <c r="E98" s="30"/>
      <c r="F98" s="30"/>
      <c r="G98" s="30"/>
      <c r="H98" s="30"/>
      <c r="I98" s="30"/>
      <c r="J98" s="30"/>
      <c r="K98" s="724"/>
      <c r="L98" s="724"/>
      <c r="M98" s="724"/>
      <c r="N98" s="724"/>
      <c r="O98" s="724"/>
      <c r="P98" s="724"/>
      <c r="Q98" s="724"/>
      <c r="R98" s="724"/>
      <c r="S98" s="724"/>
      <c r="T98" s="31"/>
      <c r="U98" s="31"/>
    </row>
    <row r="99" spans="4:21">
      <c r="D99" s="30"/>
      <c r="E99" s="30"/>
      <c r="F99" s="30"/>
      <c r="G99" s="30"/>
      <c r="H99" s="30"/>
      <c r="I99" s="30"/>
      <c r="J99" s="30"/>
      <c r="K99" s="724"/>
      <c r="L99" s="724"/>
      <c r="M99" s="724"/>
      <c r="N99" s="724"/>
      <c r="O99" s="724"/>
      <c r="P99" s="724"/>
      <c r="Q99" s="724"/>
      <c r="R99" s="724"/>
      <c r="S99" s="724"/>
      <c r="T99" s="31"/>
      <c r="U99" s="31"/>
    </row>
    <row r="100" spans="4:21">
      <c r="D100" s="30"/>
      <c r="E100" s="30"/>
      <c r="F100" s="30"/>
      <c r="G100" s="30"/>
      <c r="H100" s="30"/>
      <c r="I100" s="30"/>
      <c r="J100" s="30"/>
      <c r="K100" s="724"/>
      <c r="L100" s="724"/>
      <c r="M100" s="724"/>
      <c r="N100" s="724"/>
      <c r="O100" s="724"/>
      <c r="P100" s="724"/>
      <c r="Q100" s="724"/>
      <c r="R100" s="724"/>
      <c r="S100" s="724"/>
      <c r="T100" s="31"/>
      <c r="U100" s="31"/>
    </row>
    <row r="101" spans="4:21">
      <c r="D101" s="30"/>
      <c r="E101" s="30"/>
      <c r="F101" s="30"/>
      <c r="G101" s="30"/>
      <c r="H101" s="30"/>
      <c r="I101" s="30"/>
      <c r="J101" s="30"/>
      <c r="K101" s="724"/>
      <c r="L101" s="724"/>
      <c r="M101" s="724"/>
      <c r="N101" s="724"/>
      <c r="O101" s="724"/>
      <c r="P101" s="724"/>
      <c r="Q101" s="724"/>
      <c r="R101" s="724"/>
      <c r="S101" s="724"/>
      <c r="T101" s="31"/>
      <c r="U101" s="31"/>
    </row>
    <row r="102" spans="4:21">
      <c r="D102" s="30"/>
      <c r="E102" s="30"/>
      <c r="F102" s="30"/>
      <c r="G102" s="30"/>
      <c r="H102" s="30"/>
      <c r="I102" s="30"/>
      <c r="J102" s="30"/>
      <c r="K102" s="724"/>
      <c r="L102" s="724"/>
      <c r="M102" s="724"/>
      <c r="N102" s="724"/>
      <c r="O102" s="724"/>
      <c r="P102" s="724"/>
      <c r="Q102" s="724"/>
      <c r="R102" s="724"/>
      <c r="S102" s="724"/>
      <c r="T102" s="31"/>
      <c r="U102" s="31"/>
    </row>
    <row r="103" spans="4:21">
      <c r="D103" s="30"/>
      <c r="E103" s="30"/>
      <c r="F103" s="30"/>
      <c r="G103" s="30"/>
      <c r="H103" s="30"/>
      <c r="I103" s="30"/>
      <c r="J103" s="30"/>
      <c r="K103" s="724"/>
      <c r="L103" s="724"/>
      <c r="M103" s="724"/>
      <c r="N103" s="724"/>
      <c r="O103" s="724"/>
      <c r="P103" s="724"/>
      <c r="Q103" s="724"/>
      <c r="R103" s="724"/>
      <c r="S103" s="724"/>
      <c r="T103" s="31"/>
      <c r="U103" s="31"/>
    </row>
    <row r="104" spans="4:21">
      <c r="D104" s="30"/>
      <c r="E104" s="30"/>
      <c r="F104" s="30"/>
      <c r="G104" s="30"/>
      <c r="H104" s="30"/>
      <c r="I104" s="30"/>
      <c r="J104" s="30"/>
      <c r="K104" s="724"/>
      <c r="L104" s="724"/>
      <c r="M104" s="724"/>
      <c r="N104" s="724"/>
      <c r="O104" s="724"/>
      <c r="P104" s="724"/>
      <c r="Q104" s="724"/>
      <c r="R104" s="724"/>
      <c r="S104" s="724"/>
      <c r="T104" s="31"/>
      <c r="U104" s="31"/>
    </row>
    <row r="105" spans="4:21">
      <c r="D105" s="30"/>
      <c r="E105" s="30"/>
      <c r="F105" s="30"/>
      <c r="G105" s="30"/>
      <c r="H105" s="30"/>
      <c r="I105" s="30"/>
      <c r="J105" s="30"/>
      <c r="K105" s="724"/>
      <c r="L105" s="724"/>
      <c r="M105" s="724"/>
      <c r="N105" s="724"/>
      <c r="O105" s="724"/>
      <c r="P105" s="724"/>
      <c r="Q105" s="724"/>
      <c r="R105" s="724"/>
      <c r="S105" s="724"/>
      <c r="T105" s="31"/>
      <c r="U105" s="31"/>
    </row>
    <row r="106" spans="4:21">
      <c r="D106" s="30"/>
      <c r="E106" s="30"/>
      <c r="F106" s="30"/>
      <c r="G106" s="30"/>
      <c r="H106" s="30"/>
      <c r="I106" s="30"/>
      <c r="J106" s="30"/>
      <c r="K106" s="724"/>
      <c r="L106" s="724"/>
      <c r="M106" s="724"/>
      <c r="N106" s="724"/>
      <c r="O106" s="724"/>
      <c r="P106" s="724"/>
      <c r="Q106" s="724"/>
      <c r="R106" s="724"/>
      <c r="S106" s="724"/>
      <c r="T106" s="31"/>
      <c r="U106" s="31"/>
    </row>
    <row r="107" spans="4:21">
      <c r="D107" s="30"/>
      <c r="E107" s="30"/>
      <c r="F107" s="30"/>
      <c r="G107" s="30"/>
      <c r="H107" s="30"/>
      <c r="I107" s="30"/>
      <c r="J107" s="30"/>
      <c r="K107" s="724"/>
      <c r="L107" s="724"/>
      <c r="M107" s="724"/>
      <c r="N107" s="724"/>
      <c r="O107" s="724"/>
      <c r="P107" s="724"/>
      <c r="Q107" s="724"/>
      <c r="R107" s="724"/>
      <c r="S107" s="724"/>
      <c r="T107" s="31"/>
      <c r="U107" s="31"/>
    </row>
    <row r="108" spans="4:21">
      <c r="D108" s="30"/>
      <c r="E108" s="30"/>
      <c r="F108" s="30"/>
      <c r="G108" s="30"/>
      <c r="H108" s="30"/>
      <c r="I108" s="30"/>
      <c r="J108" s="30"/>
      <c r="K108" s="724"/>
      <c r="L108" s="724"/>
      <c r="M108" s="724"/>
      <c r="N108" s="724"/>
      <c r="O108" s="724"/>
      <c r="P108" s="724"/>
      <c r="Q108" s="724"/>
      <c r="R108" s="724"/>
      <c r="S108" s="724"/>
      <c r="T108" s="31"/>
      <c r="U108" s="31"/>
    </row>
    <row r="109" spans="4:21">
      <c r="D109" s="30"/>
      <c r="E109" s="30"/>
      <c r="F109" s="30"/>
      <c r="G109" s="30"/>
      <c r="H109" s="30"/>
      <c r="I109" s="30"/>
      <c r="J109" s="30"/>
      <c r="K109" s="724"/>
      <c r="L109" s="724"/>
      <c r="M109" s="724"/>
      <c r="N109" s="724"/>
      <c r="O109" s="724"/>
      <c r="P109" s="724"/>
      <c r="Q109" s="724"/>
      <c r="R109" s="724"/>
      <c r="S109" s="724"/>
      <c r="T109" s="31"/>
      <c r="U109" s="31"/>
    </row>
    <row r="110" spans="4:21">
      <c r="D110" s="30"/>
      <c r="E110" s="30"/>
      <c r="F110" s="30"/>
      <c r="G110" s="30"/>
      <c r="H110" s="30"/>
      <c r="I110" s="30"/>
      <c r="J110" s="30"/>
      <c r="K110" s="724"/>
      <c r="L110" s="724"/>
      <c r="M110" s="724"/>
      <c r="N110" s="724"/>
      <c r="O110" s="724"/>
      <c r="P110" s="724"/>
      <c r="Q110" s="724"/>
      <c r="R110" s="724"/>
      <c r="S110" s="724"/>
      <c r="T110" s="31"/>
      <c r="U110" s="31"/>
    </row>
    <row r="111" spans="4:21">
      <c r="D111" s="30"/>
      <c r="E111" s="30"/>
      <c r="F111" s="30"/>
      <c r="G111" s="30"/>
      <c r="H111" s="30"/>
      <c r="I111" s="30"/>
      <c r="J111" s="30"/>
      <c r="K111" s="724"/>
      <c r="L111" s="724"/>
      <c r="M111" s="724"/>
      <c r="N111" s="724"/>
      <c r="O111" s="724"/>
      <c r="P111" s="724"/>
      <c r="Q111" s="724"/>
      <c r="R111" s="724"/>
      <c r="S111" s="724"/>
      <c r="T111" s="31"/>
      <c r="U111" s="31"/>
    </row>
    <row r="112" spans="4:21">
      <c r="D112" s="30"/>
      <c r="E112" s="30"/>
      <c r="F112" s="30"/>
      <c r="G112" s="30"/>
      <c r="H112" s="30"/>
      <c r="I112" s="30"/>
      <c r="J112" s="30"/>
      <c r="K112" s="724"/>
      <c r="L112" s="724"/>
      <c r="M112" s="724"/>
      <c r="N112" s="724"/>
      <c r="O112" s="724"/>
      <c r="P112" s="724"/>
      <c r="Q112" s="724"/>
      <c r="R112" s="724"/>
      <c r="S112" s="724"/>
      <c r="T112" s="31"/>
      <c r="U112" s="31"/>
    </row>
    <row r="113" spans="4:21">
      <c r="D113" s="30"/>
      <c r="E113" s="30"/>
      <c r="F113" s="30"/>
      <c r="G113" s="30"/>
      <c r="H113" s="30"/>
      <c r="I113" s="30"/>
      <c r="J113" s="30"/>
      <c r="K113" s="724"/>
      <c r="L113" s="724"/>
      <c r="M113" s="724"/>
      <c r="N113" s="724"/>
      <c r="O113" s="724"/>
      <c r="P113" s="724"/>
      <c r="Q113" s="724"/>
      <c r="R113" s="724"/>
      <c r="S113" s="724"/>
      <c r="T113" s="31"/>
      <c r="U113" s="31"/>
    </row>
    <row r="114" spans="4:21">
      <c r="D114" s="30"/>
      <c r="E114" s="30"/>
      <c r="F114" s="30"/>
      <c r="G114" s="30"/>
      <c r="H114" s="30"/>
      <c r="I114" s="30"/>
      <c r="J114" s="30"/>
      <c r="K114" s="724"/>
      <c r="L114" s="724"/>
      <c r="M114" s="724"/>
      <c r="N114" s="724"/>
      <c r="O114" s="724"/>
      <c r="P114" s="724"/>
      <c r="Q114" s="724"/>
      <c r="R114" s="724"/>
      <c r="S114" s="724"/>
      <c r="T114" s="31"/>
      <c r="U114" s="31"/>
    </row>
    <row r="115" spans="4:21">
      <c r="D115" s="30"/>
      <c r="E115" s="30"/>
      <c r="F115" s="30"/>
      <c r="G115" s="30"/>
      <c r="H115" s="30"/>
      <c r="I115" s="30"/>
      <c r="J115" s="30"/>
      <c r="K115" s="724"/>
      <c r="L115" s="724"/>
      <c r="M115" s="724"/>
      <c r="N115" s="724"/>
      <c r="O115" s="724"/>
      <c r="P115" s="724"/>
      <c r="Q115" s="724"/>
      <c r="R115" s="724"/>
      <c r="S115" s="724"/>
      <c r="T115" s="31"/>
      <c r="U115" s="31"/>
    </row>
    <row r="116" spans="4:21">
      <c r="D116" s="30"/>
      <c r="E116" s="30"/>
      <c r="F116" s="30"/>
      <c r="G116" s="30"/>
      <c r="H116" s="30"/>
      <c r="I116" s="30"/>
      <c r="J116" s="30"/>
      <c r="K116" s="724"/>
      <c r="L116" s="724"/>
      <c r="M116" s="724"/>
      <c r="N116" s="724"/>
      <c r="O116" s="724"/>
      <c r="P116" s="724"/>
      <c r="Q116" s="724"/>
      <c r="R116" s="724"/>
      <c r="S116" s="724"/>
      <c r="T116" s="31"/>
      <c r="U116" s="31"/>
    </row>
    <row r="117" spans="4:21">
      <c r="D117" s="30"/>
      <c r="E117" s="30"/>
      <c r="F117" s="30"/>
      <c r="G117" s="30"/>
      <c r="H117" s="30"/>
      <c r="I117" s="30"/>
      <c r="J117" s="30"/>
      <c r="K117" s="724"/>
      <c r="L117" s="724"/>
      <c r="M117" s="724"/>
      <c r="N117" s="724"/>
      <c r="O117" s="724"/>
      <c r="P117" s="724"/>
      <c r="Q117" s="724"/>
      <c r="R117" s="724"/>
      <c r="S117" s="724"/>
      <c r="T117" s="31"/>
      <c r="U117" s="31"/>
    </row>
    <row r="118" spans="4:21">
      <c r="D118" s="30"/>
      <c r="E118" s="30"/>
      <c r="F118" s="30"/>
      <c r="G118" s="30"/>
      <c r="H118" s="30"/>
      <c r="I118" s="30"/>
      <c r="J118" s="30"/>
      <c r="K118" s="724"/>
      <c r="L118" s="724"/>
      <c r="M118" s="724"/>
      <c r="N118" s="724"/>
      <c r="O118" s="724"/>
      <c r="P118" s="724"/>
      <c r="Q118" s="724"/>
      <c r="R118" s="724"/>
      <c r="S118" s="724"/>
      <c r="T118" s="31"/>
      <c r="U118" s="31"/>
    </row>
    <row r="119" spans="4:21">
      <c r="D119" s="30"/>
      <c r="E119" s="30"/>
      <c r="F119" s="30"/>
      <c r="G119" s="30"/>
      <c r="H119" s="30"/>
      <c r="I119" s="30"/>
      <c r="J119" s="30"/>
      <c r="K119" s="724"/>
      <c r="L119" s="724"/>
      <c r="M119" s="724"/>
      <c r="N119" s="724"/>
      <c r="O119" s="724"/>
      <c r="P119" s="724"/>
      <c r="Q119" s="724"/>
      <c r="R119" s="724"/>
      <c r="S119" s="724"/>
      <c r="T119" s="31"/>
      <c r="U119" s="31"/>
    </row>
    <row r="120" spans="4:21">
      <c r="D120" s="30"/>
      <c r="E120" s="30"/>
      <c r="F120" s="30"/>
      <c r="G120" s="30"/>
      <c r="H120" s="30"/>
      <c r="I120" s="30"/>
      <c r="J120" s="30"/>
      <c r="K120" s="724"/>
      <c r="L120" s="724"/>
      <c r="M120" s="724"/>
      <c r="N120" s="724"/>
      <c r="O120" s="724"/>
      <c r="P120" s="724"/>
      <c r="Q120" s="724"/>
      <c r="R120" s="724"/>
      <c r="S120" s="724"/>
      <c r="T120" s="31"/>
      <c r="U120" s="31"/>
    </row>
    <row r="121" spans="4:21">
      <c r="D121" s="30"/>
      <c r="E121" s="30"/>
      <c r="F121" s="30"/>
      <c r="G121" s="30"/>
      <c r="H121" s="30"/>
      <c r="I121" s="30"/>
      <c r="J121" s="30"/>
      <c r="K121" s="724"/>
      <c r="L121" s="724"/>
      <c r="M121" s="724"/>
      <c r="N121" s="724"/>
      <c r="O121" s="724"/>
      <c r="P121" s="724"/>
      <c r="Q121" s="724"/>
      <c r="R121" s="724"/>
      <c r="S121" s="724"/>
      <c r="T121" s="31"/>
      <c r="U121" s="31"/>
    </row>
    <row r="122" spans="4:21">
      <c r="D122" s="30"/>
      <c r="E122" s="30"/>
      <c r="F122" s="30"/>
      <c r="G122" s="30"/>
      <c r="H122" s="30"/>
      <c r="I122" s="30"/>
      <c r="J122" s="30"/>
      <c r="K122" s="724"/>
      <c r="L122" s="724"/>
      <c r="M122" s="724"/>
      <c r="N122" s="724"/>
      <c r="O122" s="724"/>
      <c r="P122" s="724"/>
      <c r="Q122" s="724"/>
      <c r="R122" s="724"/>
      <c r="S122" s="724"/>
      <c r="T122" s="31"/>
      <c r="U122" s="31"/>
    </row>
    <row r="123" spans="4:21">
      <c r="D123" s="30"/>
      <c r="E123" s="30"/>
      <c r="F123" s="30"/>
      <c r="G123" s="30"/>
      <c r="H123" s="30"/>
      <c r="I123" s="30"/>
      <c r="J123" s="30"/>
      <c r="K123" s="724"/>
      <c r="L123" s="724"/>
      <c r="M123" s="724"/>
      <c r="N123" s="724"/>
      <c r="O123" s="724"/>
      <c r="P123" s="724"/>
      <c r="Q123" s="724"/>
      <c r="R123" s="724"/>
      <c r="S123" s="724"/>
      <c r="T123" s="31"/>
      <c r="U123" s="31"/>
    </row>
    <row r="124" spans="4:21">
      <c r="D124" s="30"/>
      <c r="E124" s="30"/>
      <c r="F124" s="30"/>
      <c r="G124" s="30"/>
      <c r="H124" s="30"/>
      <c r="I124" s="30"/>
      <c r="J124" s="30"/>
      <c r="K124" s="724"/>
      <c r="L124" s="724"/>
      <c r="M124" s="724"/>
      <c r="N124" s="724"/>
      <c r="O124" s="724"/>
      <c r="P124" s="724"/>
      <c r="Q124" s="724"/>
      <c r="R124" s="724"/>
      <c r="S124" s="724"/>
      <c r="T124" s="31"/>
      <c r="U124" s="31"/>
    </row>
    <row r="125" spans="4:21">
      <c r="D125" s="30"/>
      <c r="E125" s="30"/>
      <c r="F125" s="30"/>
      <c r="G125" s="30"/>
      <c r="H125" s="30"/>
      <c r="I125" s="30"/>
      <c r="J125" s="30"/>
      <c r="K125" s="724"/>
      <c r="L125" s="724"/>
      <c r="M125" s="724"/>
      <c r="N125" s="724"/>
      <c r="O125" s="724"/>
      <c r="P125" s="724"/>
      <c r="Q125" s="724"/>
      <c r="R125" s="724"/>
      <c r="S125" s="724"/>
      <c r="T125" s="31"/>
      <c r="U125" s="31"/>
    </row>
    <row r="126" spans="4:21">
      <c r="D126" s="30"/>
      <c r="E126" s="30"/>
      <c r="F126" s="30"/>
      <c r="G126" s="30"/>
      <c r="H126" s="30"/>
      <c r="I126" s="30"/>
      <c r="J126" s="30"/>
      <c r="K126" s="724"/>
      <c r="L126" s="724"/>
      <c r="M126" s="724"/>
      <c r="N126" s="724"/>
      <c r="O126" s="724"/>
      <c r="P126" s="724"/>
      <c r="Q126" s="724"/>
      <c r="R126" s="724"/>
      <c r="S126" s="724"/>
      <c r="T126" s="31"/>
      <c r="U126" s="31"/>
    </row>
    <row r="127" spans="4:21">
      <c r="D127" s="30"/>
      <c r="E127" s="30"/>
      <c r="F127" s="30"/>
      <c r="G127" s="30"/>
      <c r="H127" s="30"/>
      <c r="I127" s="30"/>
      <c r="J127" s="30"/>
      <c r="K127" s="724"/>
      <c r="L127" s="724"/>
      <c r="M127" s="724"/>
      <c r="N127" s="724"/>
      <c r="O127" s="724"/>
      <c r="P127" s="724"/>
      <c r="Q127" s="724"/>
      <c r="R127" s="724"/>
      <c r="S127" s="724"/>
      <c r="T127" s="31"/>
      <c r="U127" s="31"/>
    </row>
    <row r="128" spans="4:21">
      <c r="D128" s="30"/>
      <c r="E128" s="30"/>
      <c r="F128" s="30"/>
      <c r="G128" s="30"/>
      <c r="H128" s="30"/>
      <c r="I128" s="30"/>
      <c r="J128" s="30"/>
      <c r="K128" s="724"/>
      <c r="L128" s="724"/>
      <c r="M128" s="724"/>
      <c r="N128" s="724"/>
      <c r="O128" s="724"/>
      <c r="P128" s="724"/>
      <c r="Q128" s="724"/>
      <c r="R128" s="724"/>
      <c r="S128" s="724"/>
      <c r="T128" s="31"/>
      <c r="U128" s="31"/>
    </row>
    <row r="129" spans="4:21">
      <c r="D129" s="30"/>
      <c r="E129" s="30"/>
      <c r="F129" s="30"/>
      <c r="G129" s="30"/>
      <c r="H129" s="30"/>
      <c r="I129" s="30"/>
      <c r="J129" s="30"/>
      <c r="K129" s="724"/>
      <c r="L129" s="724"/>
      <c r="M129" s="724"/>
      <c r="N129" s="724"/>
      <c r="O129" s="724"/>
      <c r="P129" s="724"/>
      <c r="Q129" s="724"/>
      <c r="R129" s="724"/>
      <c r="S129" s="724"/>
      <c r="T129" s="31"/>
      <c r="U129" s="31"/>
    </row>
    <row r="130" spans="4:21">
      <c r="D130" s="30"/>
      <c r="E130" s="30"/>
      <c r="F130" s="30"/>
      <c r="G130" s="30"/>
      <c r="H130" s="30"/>
      <c r="I130" s="30"/>
      <c r="J130" s="30"/>
      <c r="K130" s="724"/>
      <c r="L130" s="724"/>
      <c r="M130" s="724"/>
      <c r="N130" s="724"/>
      <c r="O130" s="724"/>
      <c r="P130" s="724"/>
      <c r="Q130" s="724"/>
      <c r="R130" s="724"/>
      <c r="S130" s="724"/>
      <c r="T130" s="31"/>
      <c r="U130" s="31"/>
    </row>
    <row r="131" spans="4:21">
      <c r="D131" s="30"/>
      <c r="E131" s="30"/>
      <c r="F131" s="30"/>
      <c r="G131" s="30"/>
      <c r="H131" s="30"/>
      <c r="I131" s="30"/>
      <c r="J131" s="30"/>
      <c r="K131" s="724"/>
      <c r="L131" s="724"/>
      <c r="M131" s="724"/>
      <c r="N131" s="724"/>
      <c r="O131" s="724"/>
      <c r="P131" s="724"/>
      <c r="Q131" s="724"/>
      <c r="R131" s="724"/>
      <c r="S131" s="724"/>
      <c r="T131" s="31"/>
      <c r="U131" s="31"/>
    </row>
    <row r="132" spans="4:21">
      <c r="D132" s="30"/>
      <c r="E132" s="30"/>
      <c r="F132" s="30"/>
      <c r="G132" s="30"/>
      <c r="H132" s="30"/>
      <c r="I132" s="30"/>
      <c r="J132" s="30"/>
      <c r="K132" s="724"/>
      <c r="L132" s="724"/>
      <c r="M132" s="724"/>
      <c r="N132" s="724"/>
      <c r="O132" s="724"/>
      <c r="P132" s="724"/>
      <c r="Q132" s="724"/>
      <c r="R132" s="724"/>
      <c r="S132" s="724"/>
      <c r="T132" s="31"/>
      <c r="U132" s="31"/>
    </row>
    <row r="133" spans="4:21">
      <c r="D133" s="30"/>
      <c r="E133" s="30"/>
      <c r="F133" s="30"/>
      <c r="G133" s="30"/>
      <c r="H133" s="30"/>
      <c r="I133" s="30"/>
      <c r="J133" s="30"/>
      <c r="K133" s="724"/>
      <c r="L133" s="724"/>
      <c r="M133" s="724"/>
      <c r="N133" s="724"/>
      <c r="O133" s="724"/>
      <c r="P133" s="724"/>
      <c r="Q133" s="724"/>
      <c r="R133" s="724"/>
      <c r="S133" s="724"/>
      <c r="T133" s="31"/>
      <c r="U133" s="31"/>
    </row>
    <row r="134" spans="4:21">
      <c r="D134" s="30"/>
      <c r="E134" s="30"/>
      <c r="F134" s="30"/>
      <c r="G134" s="30"/>
      <c r="H134" s="30"/>
      <c r="I134" s="30"/>
      <c r="J134" s="30"/>
      <c r="K134" s="724"/>
      <c r="L134" s="724"/>
      <c r="M134" s="724"/>
      <c r="N134" s="724"/>
      <c r="O134" s="724"/>
      <c r="P134" s="724"/>
      <c r="Q134" s="724"/>
      <c r="R134" s="724"/>
      <c r="S134" s="724"/>
      <c r="T134" s="31"/>
      <c r="U134" s="31"/>
    </row>
    <row r="135" spans="4:21">
      <c r="D135" s="30"/>
      <c r="E135" s="30"/>
      <c r="F135" s="30"/>
      <c r="G135" s="30"/>
      <c r="H135" s="30"/>
      <c r="I135" s="30"/>
      <c r="J135" s="30"/>
      <c r="K135" s="724"/>
      <c r="L135" s="724"/>
      <c r="M135" s="724"/>
      <c r="N135" s="724"/>
      <c r="O135" s="724"/>
      <c r="P135" s="724"/>
      <c r="Q135" s="724"/>
      <c r="R135" s="724"/>
      <c r="S135" s="724"/>
      <c r="T135" s="31"/>
      <c r="U135" s="31"/>
    </row>
    <row r="136" spans="4:21">
      <c r="D136" s="30"/>
      <c r="E136" s="30"/>
      <c r="F136" s="30"/>
      <c r="G136" s="30"/>
      <c r="H136" s="30"/>
      <c r="I136" s="30"/>
      <c r="J136" s="30"/>
      <c r="K136" s="724"/>
      <c r="L136" s="724"/>
      <c r="M136" s="724"/>
      <c r="N136" s="724"/>
      <c r="O136" s="724"/>
      <c r="P136" s="724"/>
      <c r="Q136" s="724"/>
      <c r="R136" s="724"/>
      <c r="S136" s="724"/>
      <c r="T136" s="31"/>
      <c r="U136" s="31"/>
    </row>
    <row r="137" spans="4:21">
      <c r="D137" s="30"/>
      <c r="E137" s="30"/>
      <c r="F137" s="30"/>
      <c r="G137" s="30"/>
      <c r="H137" s="30"/>
      <c r="I137" s="30"/>
      <c r="J137" s="30"/>
      <c r="K137" s="724"/>
      <c r="L137" s="724"/>
      <c r="M137" s="724"/>
      <c r="N137" s="724"/>
      <c r="O137" s="724"/>
      <c r="P137" s="724"/>
      <c r="Q137" s="724"/>
      <c r="R137" s="724"/>
      <c r="S137" s="724"/>
      <c r="T137" s="31"/>
      <c r="U137" s="31"/>
    </row>
    <row r="138" spans="4:21">
      <c r="D138" s="30"/>
      <c r="E138" s="30"/>
      <c r="F138" s="30"/>
      <c r="G138" s="30"/>
      <c r="H138" s="30"/>
      <c r="I138" s="30"/>
      <c r="J138" s="30"/>
      <c r="K138" s="724"/>
      <c r="L138" s="724"/>
      <c r="M138" s="724"/>
      <c r="N138" s="724"/>
      <c r="O138" s="724"/>
      <c r="P138" s="724"/>
      <c r="Q138" s="724"/>
      <c r="R138" s="724"/>
      <c r="S138" s="724"/>
      <c r="T138" s="31"/>
      <c r="U138" s="31"/>
    </row>
    <row r="139" spans="4:21">
      <c r="D139" s="30"/>
      <c r="E139" s="30"/>
      <c r="F139" s="30"/>
      <c r="G139" s="30"/>
      <c r="H139" s="30"/>
      <c r="I139" s="30"/>
      <c r="J139" s="30"/>
      <c r="K139" s="724"/>
      <c r="L139" s="724"/>
      <c r="M139" s="724"/>
      <c r="N139" s="724"/>
      <c r="O139" s="724"/>
      <c r="P139" s="724"/>
      <c r="Q139" s="724"/>
      <c r="R139" s="724"/>
      <c r="S139" s="724"/>
      <c r="T139" s="31"/>
      <c r="U139" s="31"/>
    </row>
    <row r="140" spans="4:21">
      <c r="D140" s="30"/>
      <c r="E140" s="30"/>
      <c r="F140" s="30"/>
      <c r="G140" s="30"/>
      <c r="H140" s="30"/>
      <c r="I140" s="30"/>
      <c r="J140" s="30"/>
      <c r="K140" s="724"/>
      <c r="L140" s="724"/>
      <c r="M140" s="724"/>
      <c r="N140" s="724"/>
      <c r="O140" s="724"/>
      <c r="P140" s="724"/>
      <c r="Q140" s="724"/>
      <c r="R140" s="724"/>
      <c r="S140" s="724"/>
      <c r="T140" s="31"/>
      <c r="U140" s="31"/>
    </row>
    <row r="141" spans="4:21">
      <c r="D141" s="30"/>
      <c r="E141" s="30"/>
      <c r="F141" s="30"/>
      <c r="G141" s="30"/>
      <c r="H141" s="30"/>
      <c r="I141" s="30"/>
      <c r="J141" s="30"/>
      <c r="K141" s="724"/>
      <c r="L141" s="724"/>
      <c r="M141" s="724"/>
      <c r="N141" s="724"/>
      <c r="O141" s="724"/>
      <c r="P141" s="724"/>
      <c r="Q141" s="724"/>
      <c r="R141" s="724"/>
      <c r="S141" s="724"/>
      <c r="T141" s="31"/>
      <c r="U141" s="31"/>
    </row>
    <row r="142" spans="4:21">
      <c r="D142" s="30"/>
      <c r="E142" s="30"/>
      <c r="F142" s="30"/>
      <c r="G142" s="30"/>
      <c r="H142" s="30"/>
      <c r="I142" s="30"/>
      <c r="J142" s="30"/>
      <c r="K142" s="724"/>
      <c r="L142" s="724"/>
      <c r="M142" s="724"/>
      <c r="N142" s="724"/>
      <c r="O142" s="724"/>
      <c r="P142" s="724"/>
      <c r="Q142" s="724"/>
      <c r="R142" s="724"/>
      <c r="S142" s="724"/>
      <c r="T142" s="31"/>
      <c r="U142" s="31"/>
    </row>
    <row r="143" spans="4:21">
      <c r="D143" s="30"/>
      <c r="E143" s="30"/>
      <c r="F143" s="30"/>
      <c r="G143" s="30"/>
      <c r="H143" s="30"/>
      <c r="I143" s="30"/>
      <c r="J143" s="30"/>
      <c r="K143" s="724"/>
      <c r="L143" s="724"/>
      <c r="M143" s="724"/>
      <c r="N143" s="724"/>
      <c r="O143" s="724"/>
      <c r="P143" s="724"/>
      <c r="Q143" s="724"/>
      <c r="R143" s="724"/>
      <c r="S143" s="724"/>
      <c r="T143" s="31"/>
      <c r="U143" s="31"/>
    </row>
    <row r="144" spans="4:21">
      <c r="D144" s="30"/>
      <c r="E144" s="30"/>
      <c r="F144" s="30"/>
      <c r="G144" s="30"/>
      <c r="H144" s="30"/>
      <c r="I144" s="30"/>
      <c r="J144" s="30"/>
      <c r="K144" s="724"/>
      <c r="L144" s="724"/>
      <c r="M144" s="724"/>
      <c r="N144" s="724"/>
      <c r="O144" s="724"/>
      <c r="P144" s="724"/>
      <c r="Q144" s="724"/>
      <c r="R144" s="724"/>
      <c r="S144" s="724"/>
      <c r="T144" s="31"/>
      <c r="U144" s="31"/>
    </row>
    <row r="145" spans="4:21">
      <c r="D145" s="30"/>
      <c r="E145" s="30"/>
      <c r="F145" s="30"/>
      <c r="G145" s="30"/>
      <c r="H145" s="30"/>
      <c r="I145" s="30"/>
      <c r="J145" s="30"/>
      <c r="K145" s="724"/>
      <c r="L145" s="724"/>
      <c r="M145" s="724"/>
      <c r="N145" s="724"/>
      <c r="O145" s="724"/>
      <c r="P145" s="724"/>
      <c r="Q145" s="724"/>
      <c r="R145" s="724"/>
      <c r="S145" s="724"/>
      <c r="T145" s="31"/>
      <c r="U145" s="31"/>
    </row>
    <row r="146" spans="4:21">
      <c r="D146" s="30"/>
      <c r="E146" s="30"/>
      <c r="F146" s="30"/>
      <c r="G146" s="30"/>
      <c r="H146" s="30"/>
      <c r="I146" s="30"/>
      <c r="J146" s="30"/>
      <c r="K146" s="724"/>
      <c r="L146" s="724"/>
      <c r="M146" s="724"/>
      <c r="N146" s="724"/>
      <c r="O146" s="724"/>
      <c r="P146" s="724"/>
      <c r="Q146" s="724"/>
      <c r="R146" s="724"/>
      <c r="S146" s="724"/>
      <c r="T146" s="31"/>
      <c r="U146" s="31"/>
    </row>
    <row r="147" spans="4:21">
      <c r="D147" s="30"/>
      <c r="E147" s="30"/>
      <c r="F147" s="30"/>
      <c r="G147" s="30"/>
      <c r="H147" s="30"/>
      <c r="I147" s="30"/>
      <c r="J147" s="30"/>
      <c r="K147" s="724"/>
      <c r="L147" s="724"/>
      <c r="M147" s="724"/>
      <c r="N147" s="724"/>
      <c r="O147" s="724"/>
      <c r="P147" s="724"/>
      <c r="Q147" s="724"/>
      <c r="R147" s="724"/>
      <c r="S147" s="724"/>
      <c r="T147" s="31"/>
      <c r="U147" s="31"/>
    </row>
    <row r="148" spans="4:21">
      <c r="D148" s="30"/>
      <c r="E148" s="30"/>
      <c r="F148" s="30"/>
      <c r="G148" s="30"/>
      <c r="H148" s="30"/>
      <c r="I148" s="30"/>
      <c r="J148" s="30"/>
      <c r="K148" s="724"/>
      <c r="L148" s="724"/>
      <c r="M148" s="724"/>
      <c r="N148" s="724"/>
      <c r="O148" s="724"/>
      <c r="P148" s="724"/>
      <c r="Q148" s="724"/>
      <c r="R148" s="724"/>
      <c r="S148" s="724"/>
      <c r="T148" s="31"/>
      <c r="U148" s="31"/>
    </row>
    <row r="149" spans="4:21">
      <c r="D149" s="30"/>
      <c r="E149" s="30"/>
      <c r="F149" s="30"/>
      <c r="G149" s="30"/>
      <c r="H149" s="30"/>
      <c r="I149" s="30"/>
      <c r="J149" s="30"/>
      <c r="K149" s="724"/>
      <c r="L149" s="724"/>
      <c r="M149" s="724"/>
      <c r="N149" s="724"/>
      <c r="O149" s="724"/>
      <c r="P149" s="724"/>
      <c r="Q149" s="724"/>
      <c r="R149" s="724"/>
      <c r="S149" s="724"/>
      <c r="T149" s="31"/>
      <c r="U149" s="31"/>
    </row>
    <row r="150" spans="4:21">
      <c r="D150" s="30"/>
      <c r="E150" s="30"/>
      <c r="F150" s="30"/>
      <c r="G150" s="30"/>
      <c r="H150" s="30"/>
      <c r="I150" s="30"/>
      <c r="J150" s="30"/>
      <c r="K150" s="724"/>
      <c r="L150" s="724"/>
      <c r="M150" s="724"/>
      <c r="N150" s="724"/>
      <c r="O150" s="724"/>
      <c r="P150" s="724"/>
      <c r="Q150" s="724"/>
      <c r="R150" s="724"/>
      <c r="S150" s="724"/>
      <c r="T150" s="31"/>
      <c r="U150" s="31"/>
    </row>
    <row r="151" spans="4:21">
      <c r="D151" s="30"/>
      <c r="E151" s="30"/>
      <c r="F151" s="30"/>
      <c r="G151" s="30"/>
      <c r="H151" s="30"/>
      <c r="I151" s="30"/>
      <c r="J151" s="30"/>
      <c r="K151" s="724"/>
      <c r="L151" s="724"/>
      <c r="M151" s="724"/>
      <c r="N151" s="724"/>
      <c r="O151" s="724"/>
      <c r="P151" s="724"/>
      <c r="Q151" s="724"/>
      <c r="R151" s="724"/>
      <c r="S151" s="724"/>
      <c r="T151" s="31"/>
      <c r="U151" s="31"/>
    </row>
    <row r="152" spans="4:21">
      <c r="D152" s="30"/>
      <c r="E152" s="30"/>
      <c r="F152" s="30"/>
      <c r="G152" s="30"/>
      <c r="H152" s="30"/>
      <c r="I152" s="30"/>
      <c r="J152" s="30"/>
      <c r="K152" s="724"/>
      <c r="L152" s="724"/>
      <c r="M152" s="724"/>
      <c r="N152" s="724"/>
      <c r="O152" s="724"/>
      <c r="P152" s="724"/>
      <c r="Q152" s="724"/>
      <c r="R152" s="724"/>
      <c r="S152" s="724"/>
      <c r="T152" s="31"/>
      <c r="U152" s="31"/>
    </row>
    <row r="153" spans="4:21">
      <c r="D153" s="30"/>
      <c r="E153" s="30"/>
      <c r="F153" s="30"/>
      <c r="G153" s="30"/>
      <c r="H153" s="30"/>
      <c r="I153" s="30"/>
      <c r="J153" s="30"/>
      <c r="K153" s="724"/>
      <c r="L153" s="724"/>
      <c r="M153" s="724"/>
      <c r="N153" s="724"/>
      <c r="O153" s="724"/>
      <c r="P153" s="724"/>
      <c r="Q153" s="724"/>
      <c r="R153" s="724"/>
      <c r="S153" s="724"/>
      <c r="T153" s="31"/>
      <c r="U153" s="31"/>
    </row>
    <row r="154" spans="4:21">
      <c r="D154" s="30"/>
      <c r="E154" s="30"/>
      <c r="F154" s="30"/>
      <c r="G154" s="30"/>
      <c r="H154" s="30"/>
      <c r="I154" s="30"/>
      <c r="J154" s="30"/>
      <c r="K154" s="724"/>
      <c r="L154" s="724"/>
      <c r="M154" s="724"/>
      <c r="N154" s="724"/>
      <c r="O154" s="724"/>
      <c r="P154" s="724"/>
      <c r="Q154" s="724"/>
      <c r="R154" s="724"/>
      <c r="S154" s="724"/>
      <c r="T154" s="31"/>
      <c r="U154" s="31"/>
    </row>
    <row r="155" spans="4:21">
      <c r="D155" s="30"/>
      <c r="E155" s="30"/>
      <c r="F155" s="30"/>
      <c r="G155" s="30"/>
      <c r="H155" s="30"/>
      <c r="I155" s="30"/>
      <c r="J155" s="30"/>
      <c r="K155" s="724"/>
      <c r="L155" s="724"/>
      <c r="M155" s="724"/>
      <c r="N155" s="724"/>
      <c r="O155" s="724"/>
      <c r="P155" s="724"/>
      <c r="Q155" s="724"/>
      <c r="R155" s="724"/>
      <c r="S155" s="724"/>
      <c r="T155" s="31"/>
      <c r="U155" s="31"/>
    </row>
    <row r="156" spans="4:21" ht="15" customHeight="1">
      <c r="D156" s="30"/>
      <c r="E156" s="30"/>
      <c r="F156" s="30"/>
      <c r="G156" s="30"/>
      <c r="H156" s="30"/>
      <c r="I156" s="30"/>
      <c r="J156" s="30"/>
      <c r="K156" s="724"/>
      <c r="L156" s="724"/>
      <c r="M156" s="724"/>
      <c r="N156" s="724"/>
      <c r="O156" s="724"/>
      <c r="P156" s="724"/>
      <c r="Q156" s="724"/>
      <c r="R156" s="724"/>
      <c r="S156" s="724"/>
      <c r="T156" s="31"/>
      <c r="U156" s="31"/>
    </row>
    <row r="157" spans="4:21">
      <c r="D157" s="30"/>
      <c r="E157" s="30"/>
      <c r="F157" s="30"/>
      <c r="G157" s="30"/>
      <c r="H157" s="30"/>
      <c r="I157" s="30"/>
      <c r="J157" s="30"/>
      <c r="K157" s="724"/>
      <c r="L157" s="724"/>
      <c r="M157" s="724"/>
      <c r="N157" s="724"/>
      <c r="O157" s="724"/>
      <c r="P157" s="724"/>
      <c r="Q157" s="724"/>
      <c r="R157" s="724"/>
      <c r="S157" s="724"/>
      <c r="T157" s="31"/>
      <c r="U157" s="31"/>
    </row>
    <row r="158" spans="4:21">
      <c r="D158" s="30"/>
      <c r="E158" s="30"/>
      <c r="F158" s="30"/>
      <c r="G158" s="30"/>
      <c r="H158" s="30"/>
      <c r="I158" s="30"/>
      <c r="J158" s="30"/>
      <c r="K158" s="724"/>
      <c r="L158" s="724"/>
      <c r="M158" s="724"/>
      <c r="N158" s="724"/>
      <c r="O158" s="724"/>
      <c r="P158" s="724"/>
      <c r="Q158" s="724"/>
      <c r="R158" s="724"/>
      <c r="S158" s="724"/>
      <c r="T158" s="31"/>
      <c r="U158" s="31"/>
    </row>
    <row r="159" spans="4:21">
      <c r="D159" s="30"/>
      <c r="E159" s="30"/>
      <c r="F159" s="30"/>
      <c r="G159" s="30"/>
      <c r="H159" s="30"/>
      <c r="I159" s="30"/>
      <c r="J159" s="30"/>
      <c r="K159" s="724"/>
      <c r="L159" s="724"/>
      <c r="M159" s="724"/>
      <c r="N159" s="724"/>
      <c r="O159" s="724"/>
      <c r="P159" s="724"/>
      <c r="Q159" s="724"/>
      <c r="R159" s="724"/>
      <c r="S159" s="724"/>
      <c r="T159" s="31"/>
      <c r="U159" s="31"/>
    </row>
    <row r="160" spans="4:21">
      <c r="D160" s="30"/>
      <c r="E160" s="30"/>
      <c r="F160" s="30"/>
      <c r="G160" s="30"/>
      <c r="H160" s="30"/>
      <c r="I160" s="30"/>
      <c r="J160" s="30"/>
      <c r="K160" s="724"/>
      <c r="L160" s="724"/>
      <c r="M160" s="724"/>
      <c r="N160" s="724"/>
      <c r="O160" s="724"/>
      <c r="P160" s="724"/>
      <c r="Q160" s="724"/>
      <c r="R160" s="724"/>
      <c r="S160" s="724"/>
      <c r="T160" s="31"/>
      <c r="U160" s="31"/>
    </row>
    <row r="161" spans="4:21">
      <c r="D161" s="30"/>
      <c r="E161" s="30"/>
      <c r="F161" s="30"/>
      <c r="G161" s="30"/>
      <c r="H161" s="30"/>
      <c r="I161" s="30"/>
      <c r="J161" s="30"/>
      <c r="K161" s="724"/>
      <c r="L161" s="724"/>
      <c r="M161" s="724"/>
      <c r="N161" s="724"/>
      <c r="O161" s="724"/>
      <c r="P161" s="724"/>
      <c r="Q161" s="724"/>
      <c r="R161" s="724"/>
      <c r="S161" s="724"/>
      <c r="T161" s="31"/>
      <c r="U161" s="31"/>
    </row>
    <row r="162" spans="4:21">
      <c r="D162" s="30"/>
      <c r="E162" s="30"/>
      <c r="F162" s="30"/>
      <c r="G162" s="30"/>
      <c r="H162" s="30"/>
      <c r="I162" s="30"/>
      <c r="J162" s="30"/>
      <c r="K162" s="724"/>
      <c r="L162" s="724"/>
      <c r="M162" s="724"/>
      <c r="N162" s="724"/>
      <c r="O162" s="724"/>
      <c r="P162" s="724"/>
      <c r="Q162" s="724"/>
      <c r="R162" s="724"/>
      <c r="S162" s="724"/>
      <c r="T162" s="31"/>
      <c r="U162" s="31"/>
    </row>
    <row r="163" spans="4:21">
      <c r="D163" s="30"/>
      <c r="E163" s="30"/>
      <c r="F163" s="30"/>
      <c r="G163" s="30"/>
      <c r="H163" s="30"/>
      <c r="I163" s="30"/>
      <c r="J163" s="30"/>
      <c r="K163" s="724"/>
      <c r="L163" s="724"/>
      <c r="M163" s="724"/>
      <c r="N163" s="724"/>
      <c r="O163" s="724"/>
      <c r="P163" s="724"/>
      <c r="Q163" s="724"/>
      <c r="R163" s="724"/>
      <c r="S163" s="724"/>
      <c r="T163" s="31"/>
      <c r="U163" s="31"/>
    </row>
    <row r="164" spans="4:21" ht="15" customHeight="1">
      <c r="D164" s="30"/>
      <c r="E164" s="30"/>
      <c r="F164" s="30"/>
      <c r="G164" s="30"/>
      <c r="H164" s="30"/>
      <c r="I164" s="30"/>
      <c r="J164" s="30"/>
      <c r="K164" s="724"/>
      <c r="L164" s="724"/>
      <c r="M164" s="724"/>
      <c r="N164" s="724"/>
      <c r="O164" s="724"/>
      <c r="P164" s="724"/>
      <c r="Q164" s="724"/>
      <c r="R164" s="724"/>
      <c r="S164" s="724"/>
      <c r="T164" s="31"/>
      <c r="U164" s="31"/>
    </row>
    <row r="165" spans="4:21">
      <c r="D165" s="30"/>
      <c r="E165" s="30"/>
      <c r="F165" s="30"/>
      <c r="G165" s="30"/>
      <c r="H165" s="30"/>
      <c r="I165" s="30"/>
      <c r="J165" s="30"/>
      <c r="K165" s="724"/>
      <c r="L165" s="724"/>
      <c r="M165" s="724"/>
      <c r="N165" s="724"/>
      <c r="O165" s="724"/>
      <c r="P165" s="724"/>
      <c r="Q165" s="724"/>
      <c r="R165" s="724"/>
      <c r="S165" s="724"/>
      <c r="T165" s="31"/>
      <c r="U165" s="31"/>
    </row>
    <row r="166" spans="4:21">
      <c r="D166" s="30"/>
      <c r="E166" s="30"/>
      <c r="F166" s="30"/>
      <c r="G166" s="30"/>
      <c r="H166" s="30"/>
      <c r="I166" s="30"/>
      <c r="J166" s="30"/>
      <c r="K166" s="724"/>
      <c r="L166" s="724"/>
      <c r="M166" s="724"/>
      <c r="N166" s="724"/>
      <c r="O166" s="724"/>
      <c r="P166" s="724"/>
      <c r="Q166" s="724"/>
      <c r="R166" s="724"/>
      <c r="S166" s="724"/>
      <c r="T166" s="31"/>
      <c r="U166" s="31"/>
    </row>
    <row r="167" spans="4:21">
      <c r="D167" s="30"/>
      <c r="E167" s="30"/>
      <c r="F167" s="30"/>
      <c r="G167" s="30"/>
      <c r="H167" s="30"/>
      <c r="I167" s="30"/>
      <c r="J167" s="30"/>
      <c r="K167" s="724"/>
      <c r="L167" s="724"/>
      <c r="M167" s="724"/>
      <c r="N167" s="724"/>
      <c r="O167" s="724"/>
      <c r="P167" s="724"/>
      <c r="Q167" s="724"/>
      <c r="R167" s="724"/>
      <c r="S167" s="724"/>
      <c r="T167" s="31"/>
      <c r="U167" s="31"/>
    </row>
    <row r="168" spans="4:21">
      <c r="D168" s="30"/>
      <c r="E168" s="30"/>
      <c r="F168" s="30"/>
      <c r="G168" s="30"/>
      <c r="H168" s="30"/>
      <c r="I168" s="30"/>
      <c r="J168" s="30"/>
      <c r="K168" s="724"/>
      <c r="L168" s="724"/>
      <c r="M168" s="724"/>
      <c r="N168" s="724"/>
      <c r="O168" s="724"/>
      <c r="P168" s="724"/>
      <c r="Q168" s="724"/>
      <c r="R168" s="724"/>
      <c r="S168" s="724"/>
      <c r="T168" s="31"/>
      <c r="U168" s="31"/>
    </row>
    <row r="169" spans="4:21">
      <c r="D169" s="30"/>
      <c r="E169" s="30"/>
      <c r="F169" s="30"/>
      <c r="G169" s="30"/>
      <c r="H169" s="30"/>
      <c r="I169" s="30"/>
      <c r="J169" s="30"/>
      <c r="K169" s="724"/>
      <c r="L169" s="724"/>
      <c r="M169" s="724"/>
      <c r="N169" s="724"/>
      <c r="O169" s="724"/>
      <c r="P169" s="724"/>
      <c r="Q169" s="724"/>
      <c r="R169" s="724"/>
      <c r="S169" s="724"/>
      <c r="T169" s="31"/>
      <c r="U169" s="31"/>
    </row>
    <row r="170" spans="4:21">
      <c r="D170" s="30"/>
      <c r="E170" s="30"/>
      <c r="F170" s="30"/>
      <c r="G170" s="30"/>
      <c r="H170" s="30"/>
      <c r="I170" s="30"/>
      <c r="J170" s="30"/>
      <c r="K170" s="724"/>
      <c r="L170" s="724"/>
      <c r="M170" s="724"/>
      <c r="N170" s="724"/>
      <c r="O170" s="724"/>
      <c r="P170" s="724"/>
      <c r="Q170" s="724"/>
      <c r="R170" s="724"/>
      <c r="S170" s="724"/>
      <c r="T170" s="31"/>
      <c r="U170" s="31"/>
    </row>
    <row r="171" spans="4:21">
      <c r="D171" s="30"/>
      <c r="E171" s="30"/>
      <c r="F171" s="30"/>
      <c r="G171" s="30"/>
      <c r="H171" s="30"/>
      <c r="I171" s="30"/>
      <c r="J171" s="30"/>
      <c r="K171" s="724"/>
      <c r="L171" s="724"/>
      <c r="M171" s="724"/>
      <c r="N171" s="724"/>
      <c r="O171" s="724"/>
      <c r="P171" s="724"/>
      <c r="Q171" s="724"/>
      <c r="R171" s="724"/>
      <c r="S171" s="724"/>
      <c r="T171" s="31"/>
      <c r="U171" s="31"/>
    </row>
    <row r="172" spans="4:21">
      <c r="D172" s="30"/>
      <c r="E172" s="30"/>
      <c r="F172" s="30"/>
      <c r="G172" s="30"/>
      <c r="H172" s="30"/>
      <c r="I172" s="30"/>
      <c r="J172" s="30"/>
      <c r="K172" s="724"/>
      <c r="L172" s="724"/>
      <c r="M172" s="724"/>
      <c r="N172" s="724"/>
      <c r="O172" s="724"/>
      <c r="P172" s="724"/>
      <c r="Q172" s="724"/>
      <c r="R172" s="724"/>
      <c r="S172" s="724"/>
      <c r="T172" s="31"/>
      <c r="U172" s="31"/>
    </row>
    <row r="173" spans="4:21">
      <c r="D173" s="30"/>
      <c r="E173" s="30"/>
      <c r="F173" s="30"/>
      <c r="G173" s="30"/>
      <c r="H173" s="30"/>
      <c r="I173" s="30"/>
      <c r="J173" s="30"/>
      <c r="K173" s="724"/>
      <c r="L173" s="724"/>
      <c r="M173" s="724"/>
      <c r="N173" s="724"/>
      <c r="O173" s="724"/>
      <c r="P173" s="724"/>
      <c r="Q173" s="724"/>
      <c r="R173" s="724"/>
      <c r="S173" s="724"/>
      <c r="T173" s="31"/>
      <c r="U173" s="31"/>
    </row>
    <row r="174" spans="4:21">
      <c r="D174" s="30"/>
      <c r="E174" s="30"/>
      <c r="F174" s="30"/>
      <c r="G174" s="30"/>
      <c r="H174" s="30"/>
      <c r="I174" s="30"/>
      <c r="J174" s="30"/>
      <c r="K174" s="724"/>
      <c r="L174" s="724"/>
      <c r="M174" s="724"/>
      <c r="N174" s="724"/>
      <c r="O174" s="724"/>
      <c r="P174" s="724"/>
      <c r="Q174" s="724"/>
      <c r="R174" s="724"/>
      <c r="S174" s="724"/>
      <c r="T174" s="31"/>
      <c r="U174" s="31"/>
    </row>
    <row r="175" spans="4:21">
      <c r="D175" s="30"/>
      <c r="E175" s="30"/>
      <c r="F175" s="30"/>
      <c r="G175" s="30"/>
      <c r="H175" s="30"/>
      <c r="I175" s="30"/>
      <c r="J175" s="30"/>
      <c r="K175" s="724"/>
      <c r="L175" s="724"/>
      <c r="M175" s="724"/>
      <c r="N175" s="724"/>
      <c r="O175" s="724"/>
      <c r="P175" s="724"/>
      <c r="Q175" s="724"/>
      <c r="R175" s="724"/>
      <c r="S175" s="724"/>
      <c r="T175" s="31"/>
      <c r="U175" s="31"/>
    </row>
    <row r="176" spans="4:21">
      <c r="D176" s="30"/>
      <c r="E176" s="30"/>
      <c r="F176" s="30"/>
      <c r="G176" s="30"/>
      <c r="H176" s="30"/>
      <c r="I176" s="30"/>
      <c r="J176" s="30"/>
      <c r="K176" s="724"/>
      <c r="L176" s="724"/>
      <c r="M176" s="724"/>
      <c r="N176" s="724"/>
      <c r="O176" s="724"/>
      <c r="P176" s="724"/>
      <c r="Q176" s="724"/>
      <c r="R176" s="724"/>
      <c r="S176" s="724"/>
      <c r="T176" s="31"/>
      <c r="U176" s="31"/>
    </row>
    <row r="177" spans="4:21">
      <c r="D177" s="30"/>
      <c r="E177" s="30"/>
      <c r="F177" s="30"/>
      <c r="G177" s="30"/>
      <c r="H177" s="30"/>
      <c r="I177" s="30"/>
      <c r="J177" s="30"/>
      <c r="K177" s="724"/>
      <c r="L177" s="724"/>
      <c r="M177" s="724"/>
      <c r="N177" s="724"/>
      <c r="O177" s="724"/>
      <c r="P177" s="724"/>
      <c r="Q177" s="724"/>
      <c r="R177" s="724"/>
      <c r="S177" s="724"/>
      <c r="T177" s="31"/>
      <c r="U177" s="31"/>
    </row>
    <row r="178" spans="4:21">
      <c r="D178" s="30"/>
      <c r="E178" s="30"/>
      <c r="F178" s="30"/>
      <c r="G178" s="30"/>
      <c r="H178" s="30"/>
      <c r="I178" s="30"/>
      <c r="J178" s="30"/>
      <c r="K178" s="724"/>
      <c r="L178" s="724"/>
      <c r="M178" s="724"/>
      <c r="N178" s="724"/>
      <c r="O178" s="724"/>
      <c r="P178" s="724"/>
      <c r="Q178" s="724"/>
      <c r="R178" s="724"/>
      <c r="S178" s="724"/>
      <c r="T178" s="31"/>
      <c r="U178" s="31"/>
    </row>
    <row r="179" spans="4:21">
      <c r="D179" s="30"/>
      <c r="E179" s="30"/>
      <c r="F179" s="30"/>
      <c r="G179" s="30"/>
      <c r="H179" s="30"/>
      <c r="I179" s="30"/>
      <c r="J179" s="30"/>
      <c r="K179" s="724"/>
      <c r="L179" s="724"/>
      <c r="M179" s="724"/>
      <c r="N179" s="724"/>
      <c r="O179" s="724"/>
      <c r="P179" s="724"/>
      <c r="Q179" s="724"/>
      <c r="R179" s="724"/>
      <c r="S179" s="724"/>
      <c r="T179" s="31"/>
      <c r="U179" s="31"/>
    </row>
    <row r="180" spans="4:21">
      <c r="D180" s="30"/>
      <c r="E180" s="30"/>
      <c r="F180" s="30"/>
      <c r="G180" s="30"/>
      <c r="H180" s="30"/>
      <c r="I180" s="30"/>
      <c r="J180" s="30"/>
      <c r="K180" s="724"/>
      <c r="L180" s="724"/>
      <c r="M180" s="724"/>
      <c r="N180" s="724"/>
      <c r="O180" s="724"/>
      <c r="P180" s="724"/>
      <c r="Q180" s="724"/>
      <c r="R180" s="724"/>
      <c r="S180" s="724"/>
      <c r="T180" s="31"/>
      <c r="U180" s="31"/>
    </row>
    <row r="181" spans="4:21">
      <c r="D181" s="30"/>
      <c r="E181" s="30"/>
      <c r="F181" s="30"/>
      <c r="G181" s="30"/>
      <c r="H181" s="30"/>
      <c r="I181" s="30"/>
      <c r="J181" s="30"/>
      <c r="K181" s="724"/>
      <c r="L181" s="724"/>
      <c r="M181" s="724"/>
      <c r="N181" s="724"/>
      <c r="O181" s="724"/>
      <c r="P181" s="724"/>
      <c r="Q181" s="724"/>
      <c r="R181" s="724"/>
      <c r="S181" s="724"/>
      <c r="T181" s="31"/>
      <c r="U181" s="31"/>
    </row>
    <row r="182" spans="4:21">
      <c r="D182" s="30"/>
      <c r="E182" s="30"/>
      <c r="F182" s="30"/>
      <c r="G182" s="30"/>
      <c r="H182" s="30"/>
      <c r="I182" s="30"/>
      <c r="J182" s="30"/>
      <c r="K182" s="724"/>
      <c r="L182" s="724"/>
      <c r="M182" s="724"/>
      <c r="N182" s="724"/>
      <c r="O182" s="724"/>
      <c r="P182" s="724"/>
      <c r="Q182" s="724"/>
      <c r="R182" s="724"/>
      <c r="S182" s="724"/>
      <c r="T182" s="31"/>
      <c r="U182" s="31"/>
    </row>
    <row r="183" spans="4:21">
      <c r="D183" s="30"/>
      <c r="E183" s="30"/>
      <c r="F183" s="30"/>
      <c r="G183" s="30"/>
      <c r="H183" s="30"/>
      <c r="I183" s="30"/>
      <c r="J183" s="30"/>
      <c r="K183" s="724"/>
      <c r="L183" s="724"/>
      <c r="M183" s="724"/>
      <c r="N183" s="724"/>
      <c r="O183" s="724"/>
      <c r="P183" s="724"/>
      <c r="Q183" s="724"/>
      <c r="R183" s="724"/>
      <c r="S183" s="724"/>
      <c r="T183" s="31"/>
      <c r="U183" s="31"/>
    </row>
    <row r="184" spans="4:21">
      <c r="D184" s="30"/>
      <c r="E184" s="30"/>
      <c r="F184" s="30"/>
      <c r="G184" s="30"/>
      <c r="H184" s="30"/>
      <c r="I184" s="30"/>
      <c r="J184" s="30"/>
      <c r="K184" s="724"/>
      <c r="L184" s="724"/>
      <c r="M184" s="724"/>
      <c r="N184" s="724"/>
      <c r="O184" s="724"/>
      <c r="P184" s="724"/>
      <c r="Q184" s="724"/>
      <c r="R184" s="724"/>
      <c r="S184" s="724"/>
      <c r="T184" s="31"/>
      <c r="U184" s="31"/>
    </row>
    <row r="185" spans="4:21">
      <c r="D185" s="30"/>
      <c r="E185" s="30"/>
      <c r="F185" s="30"/>
      <c r="G185" s="30"/>
      <c r="H185" s="30"/>
      <c r="I185" s="30"/>
      <c r="J185" s="30"/>
      <c r="K185" s="724"/>
      <c r="L185" s="724"/>
      <c r="M185" s="724"/>
      <c r="N185" s="724"/>
      <c r="O185" s="724"/>
      <c r="P185" s="724"/>
      <c r="Q185" s="724"/>
      <c r="R185" s="724"/>
      <c r="S185" s="724"/>
      <c r="T185" s="31"/>
      <c r="U185" s="31"/>
    </row>
    <row r="186" spans="4:21">
      <c r="D186" s="30"/>
      <c r="E186" s="30"/>
      <c r="F186" s="30"/>
      <c r="G186" s="30"/>
      <c r="H186" s="30"/>
      <c r="I186" s="30"/>
      <c r="J186" s="30"/>
      <c r="K186" s="724"/>
      <c r="L186" s="724"/>
      <c r="M186" s="724"/>
      <c r="N186" s="724"/>
      <c r="O186" s="724"/>
      <c r="P186" s="724"/>
      <c r="Q186" s="724"/>
      <c r="R186" s="724"/>
      <c r="S186" s="724"/>
      <c r="T186" s="31"/>
      <c r="U186" s="31"/>
    </row>
    <row r="187" spans="4:21">
      <c r="D187" s="30"/>
      <c r="E187" s="30"/>
      <c r="F187" s="30"/>
      <c r="G187" s="30"/>
      <c r="H187" s="30"/>
      <c r="I187" s="30"/>
      <c r="J187" s="30"/>
      <c r="K187" s="724"/>
      <c r="L187" s="724"/>
      <c r="M187" s="724"/>
      <c r="N187" s="724"/>
      <c r="O187" s="724"/>
      <c r="P187" s="724"/>
      <c r="Q187" s="724"/>
      <c r="R187" s="724"/>
      <c r="S187" s="724"/>
      <c r="T187" s="31"/>
      <c r="U187" s="31"/>
    </row>
    <row r="188" spans="4:21">
      <c r="D188" s="30"/>
      <c r="E188" s="30"/>
      <c r="F188" s="30"/>
      <c r="G188" s="30"/>
      <c r="H188" s="30"/>
      <c r="I188" s="30"/>
      <c r="J188" s="30"/>
      <c r="K188" s="724"/>
      <c r="L188" s="724"/>
      <c r="M188" s="724"/>
      <c r="N188" s="724"/>
      <c r="O188" s="724"/>
      <c r="P188" s="724"/>
      <c r="Q188" s="724"/>
      <c r="R188" s="724"/>
      <c r="S188" s="724"/>
      <c r="T188" s="31"/>
      <c r="U188" s="31"/>
    </row>
    <row r="189" spans="4:21">
      <c r="D189" s="30"/>
      <c r="E189" s="30"/>
      <c r="F189" s="30"/>
      <c r="G189" s="30"/>
      <c r="H189" s="30"/>
      <c r="I189" s="30"/>
      <c r="J189" s="30"/>
      <c r="K189" s="724"/>
      <c r="L189" s="724"/>
      <c r="M189" s="724"/>
      <c r="N189" s="724"/>
      <c r="O189" s="724"/>
      <c r="P189" s="724"/>
      <c r="Q189" s="724"/>
      <c r="R189" s="724"/>
      <c r="S189" s="724"/>
      <c r="T189" s="31"/>
      <c r="U189" s="31"/>
    </row>
    <row r="190" spans="4:21">
      <c r="D190" s="30"/>
      <c r="E190" s="30"/>
      <c r="F190" s="30"/>
      <c r="G190" s="30"/>
      <c r="H190" s="30"/>
      <c r="I190" s="30"/>
      <c r="J190" s="30"/>
      <c r="K190" s="724"/>
      <c r="L190" s="724"/>
      <c r="M190" s="724"/>
      <c r="N190" s="724"/>
      <c r="O190" s="724"/>
      <c r="P190" s="724"/>
      <c r="Q190" s="724"/>
      <c r="R190" s="724"/>
      <c r="S190" s="724"/>
      <c r="T190" s="31"/>
      <c r="U190" s="31"/>
    </row>
    <row r="191" spans="4:21">
      <c r="D191" s="30"/>
      <c r="E191" s="30"/>
      <c r="F191" s="30"/>
      <c r="G191" s="30"/>
      <c r="H191" s="30"/>
      <c r="I191" s="30"/>
      <c r="J191" s="30"/>
      <c r="K191" s="724"/>
      <c r="L191" s="724"/>
      <c r="M191" s="724"/>
      <c r="N191" s="724"/>
      <c r="O191" s="724"/>
      <c r="P191" s="724"/>
      <c r="Q191" s="724"/>
      <c r="R191" s="724"/>
      <c r="S191" s="724"/>
      <c r="T191" s="31"/>
      <c r="U191" s="31"/>
    </row>
    <row r="192" spans="4:21">
      <c r="D192" s="30"/>
      <c r="E192" s="30"/>
      <c r="F192" s="30"/>
      <c r="G192" s="30"/>
      <c r="H192" s="30"/>
      <c r="I192" s="30"/>
      <c r="J192" s="30"/>
      <c r="K192" s="724"/>
      <c r="L192" s="724"/>
      <c r="M192" s="724"/>
      <c r="N192" s="724"/>
      <c r="O192" s="724"/>
      <c r="P192" s="724"/>
      <c r="Q192" s="724"/>
      <c r="R192" s="724"/>
      <c r="S192" s="724"/>
      <c r="T192" s="31"/>
      <c r="U192" s="31"/>
    </row>
    <row r="193" spans="4:21">
      <c r="D193" s="30"/>
      <c r="E193" s="30"/>
      <c r="F193" s="30"/>
      <c r="G193" s="30"/>
      <c r="H193" s="30"/>
      <c r="I193" s="30"/>
      <c r="J193" s="30"/>
      <c r="K193" s="724"/>
      <c r="L193" s="724"/>
      <c r="M193" s="724"/>
      <c r="N193" s="724"/>
      <c r="O193" s="724"/>
      <c r="P193" s="724"/>
      <c r="Q193" s="724"/>
      <c r="R193" s="724"/>
      <c r="S193" s="724"/>
      <c r="T193" s="31"/>
      <c r="U193" s="31"/>
    </row>
    <row r="194" spans="4:21">
      <c r="D194" s="30"/>
      <c r="E194" s="30"/>
      <c r="F194" s="30"/>
      <c r="G194" s="30"/>
      <c r="H194" s="30"/>
      <c r="I194" s="30"/>
      <c r="J194" s="30"/>
      <c r="K194" s="724"/>
      <c r="L194" s="724"/>
      <c r="M194" s="724"/>
      <c r="N194" s="724"/>
      <c r="O194" s="724"/>
      <c r="P194" s="724"/>
      <c r="Q194" s="724"/>
      <c r="R194" s="724"/>
      <c r="S194" s="724"/>
      <c r="T194" s="31"/>
      <c r="U194" s="31"/>
    </row>
    <row r="195" spans="4:21">
      <c r="D195" s="30"/>
      <c r="E195" s="30"/>
      <c r="F195" s="30"/>
      <c r="G195" s="30"/>
      <c r="H195" s="30"/>
      <c r="I195" s="30"/>
      <c r="J195" s="30"/>
      <c r="K195" s="724"/>
      <c r="L195" s="724"/>
      <c r="M195" s="724"/>
      <c r="N195" s="724"/>
      <c r="O195" s="724"/>
      <c r="P195" s="724"/>
      <c r="Q195" s="724"/>
      <c r="R195" s="724"/>
      <c r="S195" s="724"/>
      <c r="T195" s="31"/>
      <c r="U195" s="31"/>
    </row>
    <row r="196" spans="4:21">
      <c r="D196" s="30"/>
      <c r="E196" s="30"/>
      <c r="F196" s="30"/>
      <c r="G196" s="30"/>
      <c r="H196" s="30"/>
      <c r="I196" s="30"/>
      <c r="J196" s="30"/>
      <c r="K196" s="724"/>
      <c r="L196" s="724"/>
      <c r="M196" s="724"/>
      <c r="N196" s="724"/>
      <c r="O196" s="724"/>
      <c r="P196" s="724"/>
      <c r="Q196" s="724"/>
      <c r="R196" s="724"/>
      <c r="S196" s="724"/>
      <c r="T196" s="31"/>
      <c r="U196" s="31"/>
    </row>
    <row r="197" spans="4:21">
      <c r="D197" s="30"/>
      <c r="E197" s="30"/>
      <c r="F197" s="30"/>
      <c r="G197" s="30"/>
      <c r="H197" s="30"/>
      <c r="I197" s="30"/>
      <c r="J197" s="30"/>
      <c r="K197" s="724"/>
      <c r="L197" s="724"/>
      <c r="M197" s="724"/>
      <c r="N197" s="724"/>
      <c r="O197" s="724"/>
      <c r="P197" s="724"/>
      <c r="Q197" s="724"/>
      <c r="R197" s="724"/>
      <c r="S197" s="724"/>
      <c r="T197" s="31"/>
      <c r="U197" s="31"/>
    </row>
    <row r="198" spans="4:21">
      <c r="D198" s="30"/>
      <c r="E198" s="30"/>
      <c r="F198" s="30"/>
      <c r="G198" s="30"/>
      <c r="H198" s="30"/>
      <c r="I198" s="30"/>
      <c r="J198" s="30"/>
      <c r="K198" s="724"/>
      <c r="L198" s="724"/>
      <c r="M198" s="724"/>
      <c r="N198" s="724"/>
      <c r="O198" s="724"/>
      <c r="P198" s="724"/>
      <c r="Q198" s="724"/>
      <c r="R198" s="724"/>
      <c r="S198" s="724"/>
      <c r="T198" s="31"/>
      <c r="U198" s="31"/>
    </row>
    <row r="199" spans="4:21">
      <c r="D199" s="30"/>
      <c r="E199" s="30"/>
      <c r="F199" s="30"/>
      <c r="G199" s="30"/>
      <c r="H199" s="30"/>
      <c r="I199" s="30"/>
      <c r="J199" s="30"/>
      <c r="K199" s="724"/>
      <c r="L199" s="724"/>
      <c r="M199" s="724"/>
      <c r="N199" s="724"/>
      <c r="O199" s="724"/>
      <c r="P199" s="724"/>
      <c r="Q199" s="724"/>
      <c r="R199" s="724"/>
      <c r="S199" s="724"/>
      <c r="T199" s="31"/>
      <c r="U199" s="31"/>
    </row>
    <row r="200" spans="4:21">
      <c r="D200" s="30"/>
      <c r="E200" s="30"/>
      <c r="F200" s="30"/>
      <c r="G200" s="30"/>
      <c r="H200" s="30"/>
      <c r="I200" s="30"/>
      <c r="J200" s="30"/>
      <c r="K200" s="724"/>
      <c r="L200" s="724"/>
      <c r="M200" s="724"/>
      <c r="N200" s="724"/>
      <c r="O200" s="724"/>
      <c r="P200" s="724"/>
      <c r="Q200" s="724"/>
      <c r="R200" s="724"/>
      <c r="S200" s="724"/>
      <c r="T200" s="31"/>
      <c r="U200" s="31"/>
    </row>
    <row r="201" spans="4:21">
      <c r="D201" s="30"/>
      <c r="E201" s="30"/>
      <c r="F201" s="30"/>
      <c r="G201" s="30"/>
      <c r="H201" s="30"/>
      <c r="I201" s="30"/>
      <c r="J201" s="30"/>
      <c r="K201" s="724"/>
      <c r="L201" s="724"/>
      <c r="M201" s="724"/>
      <c r="N201" s="724"/>
      <c r="O201" s="724"/>
      <c r="P201" s="724"/>
      <c r="Q201" s="724"/>
      <c r="R201" s="724"/>
      <c r="S201" s="724"/>
      <c r="T201" s="31"/>
      <c r="U201" s="31"/>
    </row>
    <row r="202" spans="4:21">
      <c r="D202" s="30"/>
      <c r="E202" s="30"/>
      <c r="F202" s="30"/>
      <c r="G202" s="30"/>
      <c r="H202" s="30"/>
      <c r="I202" s="30"/>
      <c r="J202" s="30"/>
      <c r="K202" s="724"/>
      <c r="L202" s="724"/>
      <c r="M202" s="724"/>
      <c r="N202" s="724"/>
      <c r="O202" s="724"/>
      <c r="P202" s="724"/>
      <c r="Q202" s="724"/>
      <c r="R202" s="724"/>
      <c r="S202" s="724"/>
      <c r="T202" s="31"/>
      <c r="U202" s="31"/>
    </row>
    <row r="203" spans="4:21">
      <c r="D203" s="30"/>
      <c r="E203" s="30"/>
      <c r="F203" s="30"/>
      <c r="G203" s="30"/>
      <c r="H203" s="30"/>
      <c r="I203" s="30"/>
      <c r="J203" s="30"/>
      <c r="K203" s="724"/>
      <c r="L203" s="724"/>
      <c r="M203" s="724"/>
      <c r="N203" s="724"/>
      <c r="O203" s="724"/>
      <c r="P203" s="724"/>
      <c r="Q203" s="724"/>
      <c r="R203" s="724"/>
      <c r="S203" s="724"/>
      <c r="T203" s="31"/>
      <c r="U203" s="31"/>
    </row>
    <row r="204" spans="4:21">
      <c r="D204" s="30"/>
      <c r="E204" s="30"/>
      <c r="F204" s="30"/>
      <c r="G204" s="30"/>
      <c r="H204" s="30"/>
      <c r="I204" s="30"/>
      <c r="J204" s="30"/>
      <c r="K204" s="724"/>
      <c r="L204" s="724"/>
      <c r="M204" s="724"/>
      <c r="N204" s="724"/>
      <c r="O204" s="724"/>
      <c r="P204" s="724"/>
      <c r="Q204" s="724"/>
      <c r="R204" s="724"/>
      <c r="S204" s="724"/>
      <c r="T204" s="31"/>
      <c r="U204" s="31"/>
    </row>
    <row r="205" spans="4:21">
      <c r="D205" s="30"/>
      <c r="E205" s="30"/>
      <c r="F205" s="30"/>
      <c r="G205" s="30"/>
      <c r="H205" s="30"/>
      <c r="I205" s="30"/>
      <c r="J205" s="30"/>
      <c r="K205" s="724"/>
      <c r="L205" s="724"/>
      <c r="M205" s="724"/>
      <c r="N205" s="724"/>
      <c r="O205" s="724"/>
      <c r="P205" s="724"/>
      <c r="Q205" s="724"/>
      <c r="R205" s="724"/>
      <c r="S205" s="724"/>
      <c r="T205" s="31"/>
      <c r="U205" s="31"/>
    </row>
    <row r="206" spans="4:21">
      <c r="D206" s="30"/>
      <c r="E206" s="30"/>
      <c r="F206" s="30"/>
      <c r="G206" s="30"/>
      <c r="H206" s="30"/>
      <c r="I206" s="30"/>
      <c r="J206" s="30"/>
      <c r="K206" s="724"/>
      <c r="L206" s="724"/>
      <c r="M206" s="724"/>
      <c r="N206" s="724"/>
      <c r="O206" s="724"/>
      <c r="P206" s="724"/>
      <c r="Q206" s="724"/>
      <c r="R206" s="724"/>
      <c r="S206" s="724"/>
      <c r="T206" s="31"/>
      <c r="U206" s="31"/>
    </row>
    <row r="207" spans="4:21">
      <c r="D207" s="30"/>
      <c r="E207" s="30"/>
      <c r="F207" s="30"/>
      <c r="G207" s="30"/>
      <c r="H207" s="30"/>
      <c r="I207" s="30"/>
      <c r="J207" s="30"/>
      <c r="K207" s="724"/>
      <c r="L207" s="724"/>
      <c r="M207" s="724"/>
      <c r="N207" s="724"/>
      <c r="O207" s="724"/>
      <c r="P207" s="724"/>
      <c r="Q207" s="724"/>
      <c r="R207" s="724"/>
      <c r="S207" s="724"/>
      <c r="T207" s="31"/>
      <c r="U207" s="31"/>
    </row>
  </sheetData>
  <mergeCells count="40">
    <mergeCell ref="B12:C12"/>
    <mergeCell ref="B13:C13"/>
    <mergeCell ref="B15:C15"/>
    <mergeCell ref="B16:C16"/>
    <mergeCell ref="B2:U2"/>
    <mergeCell ref="B7:C7"/>
    <mergeCell ref="B9:C9"/>
    <mergeCell ref="B10:C10"/>
    <mergeCell ref="B11:C11"/>
    <mergeCell ref="K6:O6"/>
    <mergeCell ref="P6:S6"/>
    <mergeCell ref="B24:C24"/>
    <mergeCell ref="B25:C25"/>
    <mergeCell ref="B22:C22"/>
    <mergeCell ref="B27:C27"/>
    <mergeCell ref="B17:C17"/>
    <mergeCell ref="B18:C18"/>
    <mergeCell ref="B19:C19"/>
    <mergeCell ref="B20:C20"/>
    <mergeCell ref="B23:C23"/>
    <mergeCell ref="B69:C69"/>
    <mergeCell ref="B41:C41"/>
    <mergeCell ref="B42:C42"/>
    <mergeCell ref="B35:C35"/>
    <mergeCell ref="B36:C36"/>
    <mergeCell ref="B37:C37"/>
    <mergeCell ref="B39:C39"/>
    <mergeCell ref="B40:C40"/>
    <mergeCell ref="K26:O26"/>
    <mergeCell ref="P26:S26"/>
    <mergeCell ref="B44:C44"/>
    <mergeCell ref="B68:C68"/>
    <mergeCell ref="B66:C66"/>
    <mergeCell ref="B28:C28"/>
    <mergeCell ref="B29:C29"/>
    <mergeCell ref="B32:C32"/>
    <mergeCell ref="B34:C34"/>
    <mergeCell ref="B33:C33"/>
    <mergeCell ref="B30:C30"/>
    <mergeCell ref="B67:C67"/>
  </mergeCells>
  <conditionalFormatting sqref="T34:T38 E11:E13 E35 E33 G41:H42 T40:U42 E40:E42 K30:S38 H17:T21 K29:T29 H11:T14 H29:J38">
    <cfRule type="cellIs" dxfId="128" priority="84" operator="equal">
      <formula>"ü"</formula>
    </cfRule>
  </conditionalFormatting>
  <conditionalFormatting sqref="H26">
    <cfRule type="cellIs" dxfId="127" priority="83" operator="equal">
      <formula>"ü"</formula>
    </cfRule>
  </conditionalFormatting>
  <conditionalFormatting sqref="T26">
    <cfRule type="cellIs" dxfId="126" priority="82" operator="equal">
      <formula>"ü"</formula>
    </cfRule>
  </conditionalFormatting>
  <conditionalFormatting sqref="E26">
    <cfRule type="cellIs" dxfId="125" priority="81" operator="equal">
      <formula>"ü"</formula>
    </cfRule>
  </conditionalFormatting>
  <conditionalFormatting sqref="T30:T33">
    <cfRule type="cellIs" dxfId="124" priority="79" operator="equal">
      <formula>"ü"</formula>
    </cfRule>
  </conditionalFormatting>
  <conditionalFormatting sqref="H40">
    <cfRule type="cellIs" dxfId="123" priority="78" operator="equal">
      <formula>"ü"</formula>
    </cfRule>
  </conditionalFormatting>
  <conditionalFormatting sqref="U11:U13">
    <cfRule type="cellIs" dxfId="122" priority="69" operator="equal">
      <formula>"ü"</formula>
    </cfRule>
  </conditionalFormatting>
  <conditionalFormatting sqref="U26">
    <cfRule type="cellIs" dxfId="121" priority="68" operator="equal">
      <formula>"ü"</formula>
    </cfRule>
  </conditionalFormatting>
  <conditionalFormatting sqref="U29">
    <cfRule type="cellIs" dxfId="120" priority="67" operator="equal">
      <formula>"ü"</formula>
    </cfRule>
  </conditionalFormatting>
  <conditionalFormatting sqref="U30:U38">
    <cfRule type="cellIs" dxfId="119" priority="66" operator="equal">
      <formula>"ü"</formula>
    </cfRule>
  </conditionalFormatting>
  <conditionalFormatting sqref="H23:H24">
    <cfRule type="cellIs" dxfId="118" priority="61" operator="equal">
      <formula>"ü"</formula>
    </cfRule>
  </conditionalFormatting>
  <conditionalFormatting sqref="T23:T24">
    <cfRule type="cellIs" dxfId="117" priority="60" operator="equal">
      <formula>"ü"</formula>
    </cfRule>
  </conditionalFormatting>
  <conditionalFormatting sqref="E23:E24">
    <cfRule type="cellIs" dxfId="116" priority="59" operator="equal">
      <formula>"ü"</formula>
    </cfRule>
  </conditionalFormatting>
  <conditionalFormatting sqref="U23:U24">
    <cfRule type="cellIs" dxfId="115" priority="58" operator="equal">
      <formula>"ü"</formula>
    </cfRule>
  </conditionalFormatting>
  <conditionalFormatting sqref="H25">
    <cfRule type="cellIs" dxfId="114" priority="57" operator="equal">
      <formula>"ü"</formula>
    </cfRule>
  </conditionalFormatting>
  <conditionalFormatting sqref="T25">
    <cfRule type="cellIs" dxfId="113" priority="56" operator="equal">
      <formula>"ü"</formula>
    </cfRule>
  </conditionalFormatting>
  <conditionalFormatting sqref="E25">
    <cfRule type="cellIs" dxfId="112" priority="55" operator="equal">
      <formula>"ü"</formula>
    </cfRule>
  </conditionalFormatting>
  <conditionalFormatting sqref="U25">
    <cfRule type="cellIs" dxfId="111" priority="54" operator="equal">
      <formula>"ü"</formula>
    </cfRule>
  </conditionalFormatting>
  <conditionalFormatting sqref="E32">
    <cfRule type="cellIs" dxfId="110" priority="52" operator="equal">
      <formula>"ü"</formula>
    </cfRule>
  </conditionalFormatting>
  <conditionalFormatting sqref="F26">
    <cfRule type="cellIs" dxfId="109" priority="28" operator="equal">
      <formula>"ü"</formula>
    </cfRule>
  </conditionalFormatting>
  <conditionalFormatting sqref="G11:G13 G34:G38">
    <cfRule type="cellIs" dxfId="108" priority="20" operator="equal">
      <formula>"ü"</formula>
    </cfRule>
  </conditionalFormatting>
  <conditionalFormatting sqref="G26">
    <cfRule type="cellIs" dxfId="107" priority="19" operator="equal">
      <formula>"ü"</formula>
    </cfRule>
  </conditionalFormatting>
  <conditionalFormatting sqref="G29">
    <cfRule type="cellIs" dxfId="106" priority="18" operator="equal">
      <formula>"ü"</formula>
    </cfRule>
  </conditionalFormatting>
  <conditionalFormatting sqref="G30:G33">
    <cfRule type="cellIs" dxfId="105" priority="17" operator="equal">
      <formula>"ü"</formula>
    </cfRule>
  </conditionalFormatting>
  <conditionalFormatting sqref="G40">
    <cfRule type="cellIs" dxfId="104" priority="16" operator="equal">
      <formula>"ü"</formula>
    </cfRule>
  </conditionalFormatting>
  <conditionalFormatting sqref="G23:G24">
    <cfRule type="cellIs" dxfId="103" priority="12" operator="equal">
      <formula>"ü"</formula>
    </cfRule>
  </conditionalFormatting>
  <conditionalFormatting sqref="G25">
    <cfRule type="cellIs" dxfId="102" priority="11" operator="equal">
      <formula>"ü"</formula>
    </cfRule>
  </conditionalFormatting>
  <conditionalFormatting sqref="E17:E20">
    <cfRule type="cellIs" dxfId="101" priority="9" operator="equal">
      <formula>"ü"</formula>
    </cfRule>
  </conditionalFormatting>
  <conditionalFormatting sqref="U17:U20">
    <cfRule type="cellIs" dxfId="100" priority="8" operator="equal">
      <formula>"ü"</formula>
    </cfRule>
  </conditionalFormatting>
  <conditionalFormatting sqref="G17:G20">
    <cfRule type="cellIs" dxfId="99" priority="7" operator="equal">
      <formula>"ü"</formula>
    </cfRule>
  </conditionalFormatting>
  <conditionalFormatting sqref="U14 U21">
    <cfRule type="cellIs" dxfId="98" priority="5" operator="equal">
      <formula>"ü"</formula>
    </cfRule>
  </conditionalFormatting>
  <conditionalFormatting sqref="G14 G21">
    <cfRule type="cellIs" dxfId="97" priority="4" operator="equal">
      <formula>"ü"</formula>
    </cfRule>
  </conditionalFormatting>
  <conditionalFormatting sqref="F21">
    <cfRule type="cellIs" dxfId="96" priority="2" operator="equal">
      <formula>"ü"</formula>
    </cfRule>
  </conditionalFormatting>
  <conditionalFormatting sqref="F14">
    <cfRule type="cellIs" dxfId="95" priority="1" operator="equal">
      <formula>"ü"</formula>
    </cfRule>
  </conditionalFormatting>
  <hyperlinks>
    <hyperlink ref="D5" r:id="rId1" xr:uid="{9E178BA1-7DAA-4F52-950E-2FE80BFCDDE2}"/>
  </hyperlinks>
  <pageMargins left="0.7" right="0.7" top="0.75" bottom="0.75" header="0.3" footer="0.3"/>
  <pageSetup paperSize="9" orientation="portrait" r:id="rId2"/>
  <headerFooter>
    <oddFooter>&amp;C&amp;1#&amp;"Calibri"&amp;10&amp;K000000Restricted - External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07F5-AD49-4651-AAD6-A618B77FDCED}">
  <sheetPr>
    <tabColor rgb="FF002060"/>
  </sheetPr>
  <dimension ref="A1"/>
  <sheetViews>
    <sheetView showGridLines="0" workbookViewId="0">
      <selection activeCell="G32" sqref="G32"/>
    </sheetView>
  </sheetViews>
  <sheetFormatPr defaultRowHeight="15"/>
  <sheetData/>
  <pageMargins left="0.7" right="0.7" top="0.75" bottom="0.75" header="0.3" footer="0.3"/>
  <pageSetup paperSize="9" orientation="portrait" r:id="rId1"/>
  <headerFooter>
    <oddFooter>&amp;C&amp;1#&amp;"Calibri"&amp;10&amp;K000000Restricted - External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A90B9-A49E-4555-9D78-B91C67EC7F94}">
  <sheetPr>
    <tabColor theme="4" tint="0.79998168889431442"/>
    <pageSetUpPr autoPageBreaks="0"/>
  </sheetPr>
  <dimension ref="B1:M149"/>
  <sheetViews>
    <sheetView showGridLines="0" zoomScale="85" zoomScaleNormal="85" workbookViewId="0">
      <pane xSplit="2" ySplit="5" topLeftCell="C6" activePane="bottomRight" state="frozen"/>
      <selection pane="topRight" activeCell="C1" sqref="C1"/>
      <selection pane="bottomLeft" activeCell="A10" sqref="A10"/>
      <selection pane="bottomRight" activeCell="B5" sqref="B5"/>
    </sheetView>
  </sheetViews>
  <sheetFormatPr defaultColWidth="9.140625" defaultRowHeight="15"/>
  <cols>
    <col min="1" max="1" width="2.140625" style="30" customWidth="1"/>
    <col min="2" max="2" width="60.42578125" style="30" customWidth="1"/>
    <col min="3" max="3" width="8.7109375" style="28" customWidth="1"/>
    <col min="4" max="5" width="15.5703125" style="28" customWidth="1"/>
    <col min="6" max="9" width="15.5703125" style="29" customWidth="1"/>
    <col min="10" max="10" width="59.140625" style="114" customWidth="1"/>
    <col min="11" max="11" width="47.140625" style="114" customWidth="1"/>
    <col min="12" max="16384" width="9.140625" style="30"/>
  </cols>
  <sheetData>
    <row r="1" spans="2:13" s="3" customFormat="1" ht="9" customHeight="1">
      <c r="C1" s="4"/>
      <c r="D1" s="4"/>
      <c r="E1" s="4"/>
      <c r="F1" s="5"/>
      <c r="G1" s="5"/>
      <c r="H1" s="5"/>
      <c r="I1" s="5"/>
      <c r="J1" s="106"/>
      <c r="K1" s="106"/>
    </row>
    <row r="2" spans="2:13" s="3" customFormat="1" ht="12.75">
      <c r="B2" s="7" t="s">
        <v>248</v>
      </c>
      <c r="C2" s="8" t="s">
        <v>482</v>
      </c>
      <c r="D2" s="8"/>
      <c r="E2" s="8"/>
      <c r="F2" s="5"/>
      <c r="G2" s="5"/>
      <c r="H2" s="5"/>
      <c r="I2" s="5"/>
      <c r="J2" s="106"/>
      <c r="K2" s="106"/>
    </row>
    <row r="3" spans="2:13" s="3" customFormat="1" ht="12.75">
      <c r="B3" s="170" t="s">
        <v>144</v>
      </c>
      <c r="C3" s="215" t="s">
        <v>479</v>
      </c>
      <c r="D3" s="9"/>
      <c r="E3" s="9"/>
      <c r="F3" s="5"/>
      <c r="G3" s="5"/>
      <c r="H3" s="5"/>
      <c r="I3" s="5"/>
      <c r="J3" s="106"/>
      <c r="K3" s="106"/>
    </row>
    <row r="4" spans="2:13" s="3" customFormat="1" ht="12.75">
      <c r="B4" s="7"/>
      <c r="C4" s="8"/>
      <c r="D4" s="8"/>
      <c r="E4" s="8"/>
      <c r="F4" s="5"/>
      <c r="G4" s="5"/>
      <c r="H4" s="5"/>
      <c r="I4" s="5"/>
      <c r="J4" s="865"/>
      <c r="K4" s="865"/>
    </row>
    <row r="5" spans="2:13" s="168" customFormat="1" ht="15.75">
      <c r="B5" s="238" t="s">
        <v>507</v>
      </c>
      <c r="C5" s="210" t="s">
        <v>109</v>
      </c>
      <c r="D5" s="184" t="s">
        <v>1</v>
      </c>
      <c r="E5" s="184" t="s">
        <v>396</v>
      </c>
      <c r="F5" s="12" t="s">
        <v>102</v>
      </c>
      <c r="G5" s="12" t="s">
        <v>99</v>
      </c>
      <c r="H5" s="12" t="s">
        <v>100</v>
      </c>
      <c r="I5" s="12" t="s">
        <v>101</v>
      </c>
      <c r="J5" s="911" t="s">
        <v>190</v>
      </c>
      <c r="K5" s="912" t="s">
        <v>148</v>
      </c>
    </row>
    <row r="6" spans="2:13" ht="5.25" customHeight="1">
      <c r="B6" s="108"/>
      <c r="C6" s="38"/>
      <c r="D6" s="514"/>
      <c r="E6" s="514"/>
      <c r="F6" s="12"/>
      <c r="G6" s="12"/>
      <c r="H6" s="12"/>
      <c r="I6" s="12"/>
      <c r="J6" s="921"/>
      <c r="K6" s="921"/>
      <c r="L6" s="195"/>
      <c r="M6" s="195"/>
    </row>
    <row r="7" spans="2:13">
      <c r="B7" s="10" t="s">
        <v>484</v>
      </c>
      <c r="C7" s="40"/>
      <c r="D7" s="515"/>
      <c r="E7" s="515"/>
      <c r="F7" s="364"/>
      <c r="G7" s="52"/>
      <c r="H7" s="52"/>
      <c r="I7" s="52"/>
      <c r="J7" s="796"/>
      <c r="K7" s="796"/>
      <c r="L7" s="195"/>
      <c r="M7" s="195"/>
    </row>
    <row r="8" spans="2:13" ht="30" customHeight="1">
      <c r="B8" s="324" t="s">
        <v>147</v>
      </c>
      <c r="C8" s="191" t="s">
        <v>6</v>
      </c>
      <c r="D8" s="503">
        <f>SUM(E8:G8)</f>
        <v>89</v>
      </c>
      <c r="E8" s="500">
        <v>35</v>
      </c>
      <c r="F8" s="341">
        <v>30</v>
      </c>
      <c r="G8" s="365">
        <v>24</v>
      </c>
      <c r="H8" s="365">
        <v>0</v>
      </c>
      <c r="I8" s="372">
        <v>0</v>
      </c>
      <c r="J8" s="904" t="s">
        <v>811</v>
      </c>
      <c r="K8" s="904" t="s">
        <v>461</v>
      </c>
      <c r="L8" s="195"/>
      <c r="M8" s="195"/>
    </row>
    <row r="9" spans="2:13" ht="11.25" customHeight="1">
      <c r="B9" s="52"/>
      <c r="C9" s="40"/>
      <c r="D9" s="515"/>
      <c r="E9" s="504"/>
      <c r="F9" s="240"/>
      <c r="G9" s="317"/>
      <c r="H9" s="317"/>
      <c r="I9" s="317"/>
      <c r="J9" s="796"/>
      <c r="K9" s="796"/>
      <c r="L9" s="195"/>
      <c r="M9" s="195"/>
    </row>
    <row r="10" spans="2:13" ht="12.75" customHeight="1">
      <c r="B10" s="10" t="s">
        <v>519</v>
      </c>
      <c r="C10" s="40"/>
      <c r="D10" s="52"/>
      <c r="E10" s="504"/>
      <c r="F10" s="240"/>
      <c r="G10" s="317"/>
      <c r="H10" s="317"/>
      <c r="I10" s="317"/>
      <c r="J10" s="796"/>
      <c r="K10" s="796"/>
      <c r="L10" s="195"/>
      <c r="M10" s="195"/>
    </row>
    <row r="11" spans="2:13">
      <c r="B11" s="355" t="s">
        <v>194</v>
      </c>
      <c r="C11" s="235"/>
      <c r="D11" s="368"/>
      <c r="E11" s="233"/>
      <c r="F11" s="376"/>
      <c r="G11" s="376"/>
      <c r="H11" s="376"/>
      <c r="I11" s="376"/>
      <c r="J11" s="919"/>
      <c r="K11" s="919"/>
      <c r="L11" s="195"/>
      <c r="M11" s="195"/>
    </row>
    <row r="12" spans="2:13">
      <c r="B12" s="55" t="s">
        <v>520</v>
      </c>
      <c r="C12" s="225" t="s">
        <v>6</v>
      </c>
      <c r="D12" s="384" t="s">
        <v>145</v>
      </c>
      <c r="E12" s="501">
        <v>88</v>
      </c>
      <c r="F12" s="380">
        <v>0</v>
      </c>
      <c r="G12" s="380">
        <v>0</v>
      </c>
      <c r="H12" s="380">
        <v>0</v>
      </c>
      <c r="I12" s="380">
        <v>0</v>
      </c>
      <c r="J12" s="906"/>
      <c r="K12" s="906"/>
      <c r="L12" s="195"/>
      <c r="M12" s="195"/>
    </row>
    <row r="13" spans="2:13">
      <c r="B13" s="325" t="s">
        <v>521</v>
      </c>
      <c r="C13" s="227" t="s">
        <v>6</v>
      </c>
      <c r="D13" s="385" t="s">
        <v>145</v>
      </c>
      <c r="E13" s="502">
        <v>135</v>
      </c>
      <c r="F13" s="382">
        <v>0</v>
      </c>
      <c r="G13" s="382">
        <v>0</v>
      </c>
      <c r="H13" s="382">
        <v>0</v>
      </c>
      <c r="I13" s="382">
        <v>0</v>
      </c>
      <c r="J13" s="907"/>
      <c r="K13" s="907"/>
      <c r="L13" s="195"/>
      <c r="M13" s="195"/>
    </row>
    <row r="14" spans="2:13" ht="11.25" customHeight="1">
      <c r="B14" s="52"/>
      <c r="C14" s="40"/>
      <c r="D14" s="52"/>
      <c r="E14" s="504"/>
      <c r="F14" s="240"/>
      <c r="G14" s="317"/>
      <c r="H14" s="317"/>
      <c r="I14" s="317"/>
      <c r="J14" s="796"/>
      <c r="K14" s="796"/>
      <c r="L14" s="195"/>
      <c r="M14" s="195"/>
    </row>
    <row r="15" spans="2:13">
      <c r="B15" s="10" t="s">
        <v>353</v>
      </c>
      <c r="C15" s="40"/>
      <c r="D15" s="52"/>
      <c r="E15" s="504"/>
      <c r="F15" s="240"/>
      <c r="G15" s="317"/>
      <c r="H15" s="317"/>
      <c r="I15" s="317"/>
      <c r="J15" s="796"/>
      <c r="K15" s="796"/>
      <c r="L15" s="195"/>
      <c r="M15" s="195"/>
    </row>
    <row r="16" spans="2:13" ht="25.5">
      <c r="B16" s="355" t="s">
        <v>34</v>
      </c>
      <c r="C16" s="191" t="s">
        <v>2</v>
      </c>
      <c r="D16" s="383" t="s">
        <v>145</v>
      </c>
      <c r="E16" s="516">
        <v>2.8</v>
      </c>
      <c r="F16" s="373">
        <v>3.35</v>
      </c>
      <c r="G16" s="372">
        <v>3.1</v>
      </c>
      <c r="H16" s="372">
        <v>2.7</v>
      </c>
      <c r="I16" s="372">
        <v>2.2999999999999998</v>
      </c>
      <c r="J16" s="904" t="s">
        <v>810</v>
      </c>
      <c r="K16" s="920"/>
      <c r="L16" s="195"/>
      <c r="M16" s="195"/>
    </row>
    <row r="17" spans="2:13" ht="6.75" customHeight="1">
      <c r="B17" s="219"/>
      <c r="C17" s="223"/>
      <c r="D17" s="367"/>
      <c r="E17" s="517"/>
      <c r="F17" s="374"/>
      <c r="G17" s="375"/>
      <c r="H17" s="375"/>
      <c r="I17" s="375"/>
      <c r="J17" s="904"/>
      <c r="K17" s="904"/>
      <c r="L17" s="195"/>
      <c r="M17" s="195"/>
    </row>
    <row r="18" spans="2:13">
      <c r="B18" s="355" t="s">
        <v>352</v>
      </c>
      <c r="C18" s="235"/>
      <c r="D18" s="368"/>
      <c r="E18" s="233"/>
      <c r="F18" s="376"/>
      <c r="G18" s="376"/>
      <c r="H18" s="376"/>
      <c r="I18" s="376"/>
      <c r="J18" s="919"/>
      <c r="K18" s="919"/>
      <c r="L18" s="195"/>
      <c r="M18" s="195"/>
    </row>
    <row r="19" spans="2:13">
      <c r="B19" s="252" t="s">
        <v>21</v>
      </c>
      <c r="C19" s="192" t="s">
        <v>3</v>
      </c>
      <c r="D19" s="383" t="s">
        <v>145</v>
      </c>
      <c r="E19" s="518">
        <v>0.39</v>
      </c>
      <c r="F19" s="377">
        <v>0.33</v>
      </c>
      <c r="G19" s="326">
        <v>0.47</v>
      </c>
      <c r="H19" s="326">
        <v>0</v>
      </c>
      <c r="I19" s="378">
        <v>0</v>
      </c>
      <c r="J19" s="905"/>
      <c r="K19" s="905"/>
      <c r="L19" s="195"/>
      <c r="M19" s="195"/>
    </row>
    <row r="20" spans="2:13">
      <c r="B20" s="55" t="s">
        <v>29</v>
      </c>
      <c r="C20" s="225" t="s">
        <v>3</v>
      </c>
      <c r="D20" s="384" t="s">
        <v>145</v>
      </c>
      <c r="E20" s="519">
        <v>0.45</v>
      </c>
      <c r="F20" s="379">
        <v>0.47</v>
      </c>
      <c r="G20" s="336">
        <v>0.33</v>
      </c>
      <c r="H20" s="336">
        <v>0</v>
      </c>
      <c r="I20" s="380">
        <v>0</v>
      </c>
      <c r="J20" s="906"/>
      <c r="K20" s="906"/>
      <c r="L20" s="195"/>
      <c r="M20" s="195"/>
    </row>
    <row r="21" spans="2:13">
      <c r="B21" s="55" t="s">
        <v>30</v>
      </c>
      <c r="C21" s="225" t="s">
        <v>3</v>
      </c>
      <c r="D21" s="384" t="s">
        <v>145</v>
      </c>
      <c r="E21" s="519">
        <v>0.1</v>
      </c>
      <c r="F21" s="379">
        <v>0.13</v>
      </c>
      <c r="G21" s="336">
        <v>0.11</v>
      </c>
      <c r="H21" s="336">
        <v>0</v>
      </c>
      <c r="I21" s="380">
        <v>0</v>
      </c>
      <c r="J21" s="906"/>
      <c r="K21" s="906"/>
      <c r="L21" s="195"/>
      <c r="M21" s="195"/>
    </row>
    <row r="22" spans="2:13">
      <c r="B22" s="55" t="s">
        <v>31</v>
      </c>
      <c r="C22" s="225" t="s">
        <v>3</v>
      </c>
      <c r="D22" s="384" t="s">
        <v>145</v>
      </c>
      <c r="E22" s="519">
        <v>0.03</v>
      </c>
      <c r="F22" s="379">
        <v>0.05</v>
      </c>
      <c r="G22" s="336">
        <v>0.06</v>
      </c>
      <c r="H22" s="336">
        <v>0</v>
      </c>
      <c r="I22" s="380">
        <v>0</v>
      </c>
      <c r="J22" s="906"/>
      <c r="K22" s="906"/>
      <c r="L22" s="195"/>
      <c r="M22" s="195"/>
    </row>
    <row r="23" spans="2:13">
      <c r="B23" s="325" t="s">
        <v>32</v>
      </c>
      <c r="C23" s="227" t="s">
        <v>3</v>
      </c>
      <c r="D23" s="385" t="s">
        <v>145</v>
      </c>
      <c r="E23" s="520">
        <v>0.03</v>
      </c>
      <c r="F23" s="381">
        <v>0.03</v>
      </c>
      <c r="G23" s="338">
        <v>0.03</v>
      </c>
      <c r="H23" s="338">
        <v>0</v>
      </c>
      <c r="I23" s="382">
        <v>0</v>
      </c>
      <c r="J23" s="907"/>
      <c r="K23" s="907"/>
      <c r="L23" s="195"/>
      <c r="M23" s="195"/>
    </row>
    <row r="24" spans="2:13" ht="7.5" customHeight="1">
      <c r="B24" s="219"/>
      <c r="C24" s="223"/>
      <c r="D24" s="367"/>
      <c r="E24" s="517"/>
      <c r="F24" s="374"/>
      <c r="G24" s="375"/>
      <c r="H24" s="375"/>
      <c r="I24" s="375"/>
      <c r="J24" s="904"/>
      <c r="K24" s="904"/>
      <c r="L24" s="195"/>
      <c r="M24" s="195"/>
    </row>
    <row r="25" spans="2:13">
      <c r="B25" s="361" t="s">
        <v>351</v>
      </c>
      <c r="C25" s="38"/>
      <c r="D25" s="362"/>
      <c r="E25" s="184"/>
      <c r="F25" s="244"/>
      <c r="G25" s="244"/>
      <c r="H25" s="244"/>
      <c r="I25" s="244"/>
      <c r="J25" s="918"/>
      <c r="K25" s="918"/>
      <c r="L25" s="195"/>
      <c r="M25" s="195"/>
    </row>
    <row r="26" spans="2:13">
      <c r="B26" s="252" t="s">
        <v>33</v>
      </c>
      <c r="C26" s="192" t="s">
        <v>3</v>
      </c>
      <c r="D26" s="383" t="s">
        <v>145</v>
      </c>
      <c r="E26" s="518">
        <v>0.86</v>
      </c>
      <c r="F26" s="377">
        <v>0.92</v>
      </c>
      <c r="G26" s="326">
        <v>0.88</v>
      </c>
      <c r="H26" s="326">
        <v>0</v>
      </c>
      <c r="I26" s="378">
        <v>0</v>
      </c>
      <c r="J26" s="905"/>
      <c r="K26" s="905"/>
      <c r="L26" s="195"/>
      <c r="M26" s="195"/>
    </row>
    <row r="27" spans="2:13">
      <c r="B27" s="55" t="s">
        <v>251</v>
      </c>
      <c r="C27" s="225" t="s">
        <v>3</v>
      </c>
      <c r="D27" s="384" t="s">
        <v>145</v>
      </c>
      <c r="E27" s="519">
        <v>0.03</v>
      </c>
      <c r="F27" s="379">
        <v>0.03</v>
      </c>
      <c r="G27" s="336">
        <v>7.0000000000000007E-2</v>
      </c>
      <c r="H27" s="336">
        <v>0</v>
      </c>
      <c r="I27" s="380">
        <v>0</v>
      </c>
      <c r="J27" s="906"/>
      <c r="K27" s="906"/>
      <c r="L27" s="195"/>
      <c r="M27" s="195"/>
    </row>
    <row r="28" spans="2:13">
      <c r="B28" s="55" t="s">
        <v>349</v>
      </c>
      <c r="C28" s="225" t="s">
        <v>3</v>
      </c>
      <c r="D28" s="384" t="s">
        <v>145</v>
      </c>
      <c r="E28" s="519">
        <v>0.03</v>
      </c>
      <c r="F28" s="379">
        <v>0.03</v>
      </c>
      <c r="G28" s="336">
        <v>0.03</v>
      </c>
      <c r="H28" s="336">
        <v>0</v>
      </c>
      <c r="I28" s="380">
        <v>0</v>
      </c>
      <c r="J28" s="906"/>
      <c r="K28" s="906"/>
      <c r="L28" s="195"/>
      <c r="M28" s="195"/>
    </row>
    <row r="29" spans="2:13">
      <c r="B29" s="55" t="s">
        <v>350</v>
      </c>
      <c r="C29" s="225" t="s">
        <v>3</v>
      </c>
      <c r="D29" s="384" t="s">
        <v>145</v>
      </c>
      <c r="E29" s="519">
        <v>0.04</v>
      </c>
      <c r="F29" s="379">
        <v>0.03</v>
      </c>
      <c r="G29" s="336" t="s">
        <v>80</v>
      </c>
      <c r="H29" s="336">
        <v>0</v>
      </c>
      <c r="I29" s="380">
        <v>0</v>
      </c>
      <c r="J29" s="906"/>
      <c r="K29" s="906"/>
      <c r="L29" s="195"/>
      <c r="M29" s="195"/>
    </row>
    <row r="30" spans="2:13">
      <c r="B30" s="55" t="s">
        <v>525</v>
      </c>
      <c r="C30" s="225" t="s">
        <v>3</v>
      </c>
      <c r="D30" s="384" t="s">
        <v>145</v>
      </c>
      <c r="E30" s="519">
        <v>0.04</v>
      </c>
      <c r="F30" s="379" t="s">
        <v>80</v>
      </c>
      <c r="G30" s="332" t="s">
        <v>80</v>
      </c>
      <c r="H30" s="332" t="s">
        <v>80</v>
      </c>
      <c r="I30" s="380" t="s">
        <v>80</v>
      </c>
      <c r="J30" s="906"/>
      <c r="K30" s="906"/>
      <c r="L30" s="195"/>
      <c r="M30" s="195"/>
    </row>
    <row r="31" spans="2:13" ht="9" customHeight="1">
      <c r="B31" s="252"/>
      <c r="C31" s="192"/>
      <c r="D31" s="192"/>
      <c r="E31" s="521"/>
      <c r="F31" s="326"/>
      <c r="G31" s="326"/>
      <c r="H31" s="326"/>
      <c r="I31" s="369"/>
      <c r="J31" s="905"/>
      <c r="K31" s="905"/>
      <c r="L31" s="195"/>
      <c r="M31" s="195"/>
    </row>
    <row r="32" spans="2:13">
      <c r="B32" s="195"/>
      <c r="C32" s="195"/>
      <c r="D32" s="195"/>
      <c r="E32" s="522"/>
      <c r="F32" s="195"/>
      <c r="G32" s="195"/>
      <c r="H32" s="195"/>
      <c r="I32" s="195"/>
      <c r="J32" s="8"/>
      <c r="K32" s="8"/>
      <c r="L32" s="195"/>
      <c r="M32" s="195"/>
    </row>
    <row r="33" spans="2:13">
      <c r="B33" s="195"/>
      <c r="C33" s="195"/>
      <c r="D33" s="195"/>
      <c r="E33" s="522"/>
      <c r="F33" s="195"/>
      <c r="G33" s="195"/>
      <c r="H33" s="195"/>
      <c r="I33" s="195"/>
      <c r="J33" s="8"/>
      <c r="K33" s="8"/>
      <c r="L33" s="195"/>
      <c r="M33" s="195"/>
    </row>
    <row r="34" spans="2:13">
      <c r="B34" s="195"/>
      <c r="C34" s="195"/>
      <c r="D34" s="195"/>
      <c r="E34" s="522"/>
      <c r="F34" s="195"/>
      <c r="G34" s="195"/>
      <c r="H34" s="195"/>
      <c r="I34" s="195"/>
      <c r="J34" s="8"/>
      <c r="K34" s="8"/>
      <c r="L34" s="195"/>
      <c r="M34" s="195"/>
    </row>
    <row r="35" spans="2:13">
      <c r="B35" s="195"/>
      <c r="C35" s="195"/>
      <c r="D35" s="195"/>
      <c r="E35" s="195"/>
      <c r="F35" s="195"/>
      <c r="G35" s="195"/>
      <c r="H35" s="195"/>
      <c r="I35" s="195"/>
      <c r="J35" s="8"/>
      <c r="K35" s="8"/>
      <c r="L35" s="195"/>
      <c r="M35" s="195"/>
    </row>
    <row r="36" spans="2:13">
      <c r="B36" s="195"/>
      <c r="C36" s="195"/>
      <c r="D36" s="195"/>
      <c r="E36" s="195"/>
      <c r="F36" s="195"/>
      <c r="G36" s="195"/>
      <c r="H36" s="195"/>
      <c r="I36" s="195"/>
      <c r="J36" s="8"/>
      <c r="K36" s="8"/>
      <c r="L36" s="195"/>
      <c r="M36" s="195"/>
    </row>
    <row r="37" spans="2:13">
      <c r="B37" s="195"/>
      <c r="C37" s="195"/>
      <c r="D37" s="195"/>
      <c r="E37" s="195"/>
      <c r="F37" s="195"/>
      <c r="G37" s="195"/>
      <c r="H37" s="195"/>
      <c r="I37" s="195"/>
      <c r="J37" s="6"/>
      <c r="K37" s="6"/>
      <c r="L37" s="195"/>
      <c r="M37" s="195"/>
    </row>
    <row r="38" spans="2:13">
      <c r="B38" s="195"/>
      <c r="C38" s="195"/>
      <c r="D38" s="195"/>
      <c r="E38" s="195"/>
      <c r="F38" s="195"/>
      <c r="G38" s="195"/>
      <c r="H38" s="195"/>
      <c r="I38" s="195"/>
      <c r="J38" s="6"/>
      <c r="K38" s="6"/>
      <c r="L38" s="195"/>
      <c r="M38" s="195"/>
    </row>
    <row r="39" spans="2:13">
      <c r="B39" s="195"/>
      <c r="C39" s="195"/>
      <c r="D39" s="195"/>
      <c r="E39" s="195"/>
      <c r="F39" s="195"/>
      <c r="G39" s="195"/>
      <c r="H39" s="195"/>
      <c r="I39" s="195"/>
      <c r="J39" s="6"/>
      <c r="K39" s="6"/>
      <c r="L39" s="195"/>
      <c r="M39" s="195"/>
    </row>
    <row r="40" spans="2:13">
      <c r="B40" s="195"/>
      <c r="C40" s="195"/>
      <c r="D40" s="195"/>
      <c r="E40" s="195"/>
      <c r="F40" s="195"/>
      <c r="G40" s="195"/>
      <c r="H40" s="195"/>
      <c r="I40" s="195"/>
      <c r="J40" s="6"/>
      <c r="K40" s="6"/>
      <c r="L40" s="195"/>
      <c r="M40" s="195"/>
    </row>
    <row r="41" spans="2:13">
      <c r="B41" s="195"/>
      <c r="C41" s="195"/>
      <c r="D41" s="195"/>
      <c r="E41" s="195"/>
      <c r="F41" s="195"/>
      <c r="G41" s="195"/>
      <c r="H41" s="195"/>
      <c r="I41" s="195"/>
      <c r="J41" s="6"/>
      <c r="K41" s="6"/>
      <c r="L41" s="195"/>
      <c r="M41" s="195"/>
    </row>
    <row r="42" spans="2:13">
      <c r="B42" s="195"/>
      <c r="C42" s="195"/>
      <c r="D42" s="195"/>
      <c r="E42" s="195"/>
      <c r="F42" s="195"/>
      <c r="G42" s="195"/>
      <c r="H42" s="195"/>
      <c r="I42" s="195"/>
      <c r="J42" s="6"/>
      <c r="K42" s="6"/>
      <c r="L42" s="195"/>
      <c r="M42" s="195"/>
    </row>
    <row r="43" spans="2:13">
      <c r="C43" s="30"/>
      <c r="D43" s="30"/>
      <c r="E43" s="30"/>
      <c r="F43" s="30"/>
      <c r="G43" s="30"/>
      <c r="H43" s="30"/>
      <c r="I43" s="30"/>
      <c r="J43" s="31"/>
      <c r="K43" s="31"/>
    </row>
    <row r="44" spans="2:13">
      <c r="C44" s="30"/>
      <c r="D44" s="30"/>
      <c r="E44" s="30"/>
      <c r="F44" s="30"/>
      <c r="G44" s="30"/>
      <c r="H44" s="30"/>
      <c r="I44" s="30"/>
      <c r="J44" s="31"/>
      <c r="K44" s="31"/>
    </row>
    <row r="45" spans="2:13">
      <c r="C45" s="30"/>
      <c r="D45" s="30"/>
      <c r="E45" s="30"/>
      <c r="F45" s="30"/>
      <c r="G45" s="30"/>
      <c r="H45" s="30"/>
      <c r="I45" s="30"/>
      <c r="J45" s="31"/>
      <c r="K45" s="31"/>
    </row>
    <row r="46" spans="2:13">
      <c r="C46" s="30"/>
      <c r="D46" s="30"/>
      <c r="E46" s="30"/>
      <c r="F46" s="30"/>
      <c r="G46" s="30"/>
      <c r="H46" s="30"/>
      <c r="I46" s="30"/>
      <c r="J46" s="31"/>
      <c r="K46" s="31"/>
    </row>
    <row r="47" spans="2:13">
      <c r="C47" s="30"/>
      <c r="D47" s="30"/>
      <c r="E47" s="30"/>
      <c r="F47" s="30"/>
      <c r="G47" s="30"/>
      <c r="H47" s="30"/>
      <c r="I47" s="30"/>
      <c r="J47" s="31"/>
      <c r="K47" s="31"/>
    </row>
    <row r="48" spans="2:13">
      <c r="C48" s="30"/>
      <c r="D48" s="30"/>
      <c r="E48" s="30"/>
      <c r="F48" s="30"/>
      <c r="G48" s="30"/>
      <c r="H48" s="30"/>
      <c r="I48" s="30"/>
      <c r="J48" s="31"/>
      <c r="K48" s="31"/>
    </row>
    <row r="49" spans="3:11">
      <c r="C49" s="30"/>
      <c r="D49" s="30"/>
      <c r="E49" s="30"/>
      <c r="F49" s="30"/>
      <c r="G49" s="30"/>
      <c r="H49" s="30"/>
      <c r="I49" s="30"/>
      <c r="J49" s="31"/>
      <c r="K49" s="31"/>
    </row>
    <row r="50" spans="3:11">
      <c r="C50" s="30"/>
      <c r="D50" s="30"/>
      <c r="E50" s="30"/>
      <c r="F50" s="30"/>
      <c r="G50" s="30"/>
      <c r="H50" s="30"/>
      <c r="I50" s="30"/>
      <c r="J50" s="31"/>
      <c r="K50" s="31"/>
    </row>
    <row r="51" spans="3:11">
      <c r="C51" s="30"/>
      <c r="D51" s="30"/>
      <c r="E51" s="30"/>
      <c r="F51" s="30"/>
      <c r="G51" s="30"/>
      <c r="H51" s="30"/>
      <c r="I51" s="30"/>
      <c r="J51" s="31"/>
      <c r="K51" s="31"/>
    </row>
    <row r="52" spans="3:11">
      <c r="C52" s="30"/>
      <c r="D52" s="30"/>
      <c r="E52" s="30"/>
      <c r="F52" s="30"/>
      <c r="G52" s="30"/>
      <c r="H52" s="30"/>
      <c r="I52" s="30"/>
      <c r="J52" s="31"/>
      <c r="K52" s="31"/>
    </row>
    <row r="53" spans="3:11">
      <c r="C53" s="30"/>
      <c r="D53" s="30"/>
      <c r="E53" s="30"/>
      <c r="F53" s="30"/>
      <c r="G53" s="30"/>
      <c r="H53" s="30"/>
      <c r="I53" s="30"/>
      <c r="J53" s="31"/>
      <c r="K53" s="31"/>
    </row>
    <row r="54" spans="3:11">
      <c r="C54" s="30"/>
      <c r="D54" s="30"/>
      <c r="E54" s="30"/>
      <c r="F54" s="30"/>
      <c r="G54" s="30"/>
      <c r="H54" s="30"/>
      <c r="I54" s="30"/>
      <c r="J54" s="31"/>
      <c r="K54" s="31"/>
    </row>
    <row r="55" spans="3:11">
      <c r="C55" s="30"/>
      <c r="D55" s="30"/>
      <c r="E55" s="30"/>
      <c r="F55" s="30"/>
      <c r="G55" s="30"/>
      <c r="H55" s="30"/>
      <c r="I55" s="30"/>
      <c r="J55" s="31"/>
      <c r="K55" s="31"/>
    </row>
    <row r="56" spans="3:11">
      <c r="C56" s="30"/>
      <c r="D56" s="30"/>
      <c r="E56" s="30"/>
      <c r="F56" s="30"/>
      <c r="G56" s="30"/>
      <c r="H56" s="30"/>
      <c r="I56" s="30"/>
      <c r="J56" s="31"/>
      <c r="K56" s="31"/>
    </row>
    <row r="57" spans="3:11">
      <c r="C57" s="30"/>
      <c r="D57" s="30"/>
      <c r="E57" s="30"/>
      <c r="F57" s="30"/>
      <c r="G57" s="30"/>
      <c r="H57" s="30"/>
      <c r="I57" s="30"/>
      <c r="J57" s="31"/>
      <c r="K57" s="31"/>
    </row>
    <row r="58" spans="3:11">
      <c r="C58" s="30"/>
      <c r="D58" s="30"/>
      <c r="E58" s="30"/>
      <c r="F58" s="30"/>
      <c r="G58" s="30"/>
      <c r="H58" s="30"/>
      <c r="I58" s="30"/>
      <c r="J58" s="31"/>
      <c r="K58" s="31"/>
    </row>
    <row r="59" spans="3:11">
      <c r="C59" s="30"/>
      <c r="D59" s="30"/>
      <c r="E59" s="30"/>
      <c r="F59" s="30"/>
      <c r="G59" s="30"/>
      <c r="H59" s="30"/>
      <c r="I59" s="30"/>
      <c r="J59" s="31"/>
      <c r="K59" s="31"/>
    </row>
    <row r="60" spans="3:11">
      <c r="C60" s="30"/>
      <c r="D60" s="30"/>
      <c r="E60" s="30"/>
      <c r="F60" s="30"/>
      <c r="G60" s="30"/>
      <c r="H60" s="30"/>
      <c r="I60" s="30"/>
      <c r="J60" s="31"/>
      <c r="K60" s="31"/>
    </row>
    <row r="61" spans="3:11">
      <c r="C61" s="30"/>
      <c r="D61" s="30"/>
      <c r="E61" s="30"/>
      <c r="F61" s="30"/>
      <c r="G61" s="30"/>
      <c r="H61" s="30"/>
      <c r="I61" s="30"/>
      <c r="J61" s="31"/>
      <c r="K61" s="31"/>
    </row>
    <row r="62" spans="3:11">
      <c r="C62" s="30"/>
      <c r="D62" s="30"/>
      <c r="E62" s="30"/>
      <c r="F62" s="30"/>
      <c r="G62" s="30"/>
      <c r="H62" s="30"/>
      <c r="I62" s="30"/>
      <c r="J62" s="31"/>
      <c r="K62" s="31"/>
    </row>
    <row r="63" spans="3:11">
      <c r="C63" s="30"/>
      <c r="D63" s="30"/>
      <c r="E63" s="30"/>
      <c r="F63" s="30"/>
      <c r="G63" s="30"/>
      <c r="H63" s="30"/>
      <c r="I63" s="30"/>
      <c r="J63" s="31"/>
      <c r="K63" s="31"/>
    </row>
    <row r="64" spans="3:11">
      <c r="C64" s="30"/>
      <c r="D64" s="30"/>
      <c r="E64" s="30"/>
      <c r="F64" s="30"/>
      <c r="G64" s="30"/>
      <c r="H64" s="30"/>
      <c r="I64" s="30"/>
      <c r="J64" s="31"/>
      <c r="K64" s="31"/>
    </row>
    <row r="65" spans="3:11">
      <c r="C65" s="30"/>
      <c r="D65" s="30"/>
      <c r="E65" s="30"/>
      <c r="F65" s="30"/>
      <c r="G65" s="30"/>
      <c r="H65" s="30"/>
      <c r="I65" s="30"/>
      <c r="J65" s="31"/>
      <c r="K65" s="31"/>
    </row>
    <row r="66" spans="3:11">
      <c r="C66" s="30"/>
      <c r="D66" s="30"/>
      <c r="E66" s="30"/>
      <c r="F66" s="30"/>
      <c r="G66" s="30"/>
      <c r="H66" s="30"/>
      <c r="I66" s="30"/>
      <c r="J66" s="31"/>
      <c r="K66" s="31"/>
    </row>
    <row r="67" spans="3:11">
      <c r="C67" s="30"/>
      <c r="D67" s="30"/>
      <c r="E67" s="30"/>
      <c r="F67" s="30"/>
      <c r="G67" s="30"/>
      <c r="H67" s="30"/>
      <c r="I67" s="30"/>
      <c r="J67" s="31"/>
      <c r="K67" s="31"/>
    </row>
    <row r="68" spans="3:11">
      <c r="C68" s="30"/>
      <c r="D68" s="30"/>
      <c r="E68" s="30"/>
      <c r="F68" s="30"/>
      <c r="G68" s="30"/>
      <c r="H68" s="30"/>
      <c r="I68" s="30"/>
      <c r="J68" s="31"/>
      <c r="K68" s="31"/>
    </row>
    <row r="69" spans="3:11">
      <c r="C69" s="30"/>
      <c r="D69" s="30"/>
      <c r="E69" s="30"/>
      <c r="F69" s="30"/>
      <c r="G69" s="30"/>
      <c r="H69" s="30"/>
      <c r="I69" s="30"/>
      <c r="J69" s="31"/>
      <c r="K69" s="31"/>
    </row>
    <row r="70" spans="3:11">
      <c r="C70" s="30"/>
      <c r="D70" s="30"/>
      <c r="E70" s="30"/>
      <c r="F70" s="30"/>
      <c r="G70" s="30"/>
      <c r="H70" s="30"/>
      <c r="I70" s="30"/>
      <c r="J70" s="31"/>
      <c r="K70" s="31"/>
    </row>
    <row r="71" spans="3:11">
      <c r="C71" s="30"/>
      <c r="D71" s="30"/>
      <c r="E71" s="30"/>
      <c r="F71" s="30"/>
      <c r="G71" s="30"/>
      <c r="H71" s="30"/>
      <c r="I71" s="30"/>
      <c r="J71" s="31"/>
      <c r="K71" s="31"/>
    </row>
    <row r="72" spans="3:11">
      <c r="C72" s="30"/>
      <c r="D72" s="30"/>
      <c r="E72" s="30"/>
      <c r="F72" s="30"/>
      <c r="G72" s="30"/>
      <c r="H72" s="30"/>
      <c r="I72" s="30"/>
      <c r="J72" s="31"/>
      <c r="K72" s="31"/>
    </row>
    <row r="73" spans="3:11">
      <c r="C73" s="30"/>
      <c r="D73" s="30"/>
      <c r="E73" s="30"/>
      <c r="F73" s="30"/>
      <c r="G73" s="30"/>
      <c r="H73" s="30"/>
      <c r="I73" s="30"/>
      <c r="J73" s="31"/>
      <c r="K73" s="31"/>
    </row>
    <row r="74" spans="3:11">
      <c r="C74" s="30"/>
      <c r="D74" s="30"/>
      <c r="E74" s="30"/>
      <c r="F74" s="30"/>
      <c r="G74" s="30"/>
      <c r="H74" s="30"/>
      <c r="I74" s="30"/>
      <c r="J74" s="31"/>
      <c r="K74" s="31"/>
    </row>
    <row r="75" spans="3:11">
      <c r="C75" s="30"/>
      <c r="D75" s="30"/>
      <c r="E75" s="30"/>
      <c r="F75" s="30"/>
      <c r="G75" s="30"/>
      <c r="H75" s="30"/>
      <c r="I75" s="30"/>
      <c r="J75" s="31"/>
      <c r="K75" s="31"/>
    </row>
    <row r="76" spans="3:11">
      <c r="C76" s="30"/>
      <c r="D76" s="30"/>
      <c r="E76" s="30"/>
      <c r="F76" s="30"/>
      <c r="G76" s="30"/>
      <c r="H76" s="30"/>
      <c r="I76" s="30"/>
      <c r="J76" s="31"/>
      <c r="K76" s="31"/>
    </row>
    <row r="77" spans="3:11">
      <c r="C77" s="30"/>
      <c r="D77" s="30"/>
      <c r="E77" s="30"/>
      <c r="F77" s="30"/>
      <c r="G77" s="30"/>
      <c r="H77" s="30"/>
      <c r="I77" s="30"/>
      <c r="J77" s="31"/>
      <c r="K77" s="31"/>
    </row>
    <row r="78" spans="3:11">
      <c r="C78" s="30"/>
      <c r="D78" s="30"/>
      <c r="E78" s="30"/>
      <c r="F78" s="30"/>
      <c r="G78" s="30"/>
      <c r="H78" s="30"/>
      <c r="I78" s="30"/>
      <c r="J78" s="31"/>
      <c r="K78" s="31"/>
    </row>
    <row r="79" spans="3:11">
      <c r="C79" s="30"/>
      <c r="D79" s="30"/>
      <c r="E79" s="30"/>
      <c r="F79" s="30"/>
      <c r="G79" s="30"/>
      <c r="H79" s="30"/>
      <c r="I79" s="30"/>
      <c r="J79" s="31"/>
      <c r="K79" s="31"/>
    </row>
    <row r="80" spans="3:11">
      <c r="C80" s="30"/>
      <c r="D80" s="30"/>
      <c r="E80" s="30"/>
      <c r="F80" s="30"/>
      <c r="G80" s="30"/>
      <c r="H80" s="30"/>
      <c r="I80" s="30"/>
      <c r="J80" s="31"/>
      <c r="K80" s="31"/>
    </row>
    <row r="81" spans="3:11">
      <c r="C81" s="30"/>
      <c r="D81" s="30"/>
      <c r="E81" s="30"/>
      <c r="F81" s="30"/>
      <c r="G81" s="30"/>
      <c r="H81" s="30"/>
      <c r="I81" s="30"/>
      <c r="J81" s="31"/>
      <c r="K81" s="31"/>
    </row>
    <row r="82" spans="3:11">
      <c r="C82" s="30"/>
      <c r="D82" s="30"/>
      <c r="E82" s="30"/>
      <c r="F82" s="30"/>
      <c r="G82" s="30"/>
      <c r="H82" s="30"/>
      <c r="I82" s="30"/>
      <c r="J82" s="31"/>
      <c r="K82" s="31"/>
    </row>
    <row r="83" spans="3:11">
      <c r="C83" s="30"/>
      <c r="D83" s="30"/>
      <c r="E83" s="30"/>
      <c r="F83" s="30"/>
      <c r="G83" s="30"/>
      <c r="H83" s="30"/>
      <c r="I83" s="30"/>
      <c r="J83" s="31"/>
      <c r="K83" s="31"/>
    </row>
    <row r="84" spans="3:11">
      <c r="C84" s="30"/>
      <c r="D84" s="30"/>
      <c r="E84" s="30"/>
      <c r="F84" s="30"/>
      <c r="G84" s="30"/>
      <c r="H84" s="30"/>
      <c r="I84" s="30"/>
      <c r="J84" s="31"/>
      <c r="K84" s="31"/>
    </row>
    <row r="85" spans="3:11">
      <c r="C85" s="30"/>
      <c r="D85" s="30"/>
      <c r="E85" s="30"/>
      <c r="F85" s="30"/>
      <c r="G85" s="30"/>
      <c r="H85" s="30"/>
      <c r="I85" s="30"/>
      <c r="J85" s="31"/>
      <c r="K85" s="31"/>
    </row>
    <row r="86" spans="3:11">
      <c r="C86" s="30"/>
      <c r="D86" s="30"/>
      <c r="E86" s="30"/>
      <c r="F86" s="30"/>
      <c r="G86" s="30"/>
      <c r="H86" s="30"/>
      <c r="I86" s="30"/>
      <c r="J86" s="31"/>
      <c r="K86" s="31"/>
    </row>
    <row r="87" spans="3:11">
      <c r="C87" s="30"/>
      <c r="D87" s="30"/>
      <c r="E87" s="30"/>
      <c r="F87" s="30"/>
      <c r="G87" s="30"/>
      <c r="H87" s="30"/>
      <c r="I87" s="30"/>
      <c r="J87" s="31"/>
      <c r="K87" s="31"/>
    </row>
    <row r="88" spans="3:11">
      <c r="C88" s="30"/>
      <c r="D88" s="30"/>
      <c r="E88" s="30"/>
      <c r="F88" s="30"/>
      <c r="G88" s="30"/>
      <c r="H88" s="30"/>
      <c r="I88" s="30"/>
      <c r="J88" s="31"/>
      <c r="K88" s="31"/>
    </row>
    <row r="89" spans="3:11">
      <c r="C89" s="30"/>
      <c r="D89" s="30"/>
      <c r="E89" s="30"/>
      <c r="F89" s="30"/>
      <c r="G89" s="30"/>
      <c r="H89" s="30"/>
      <c r="I89" s="30"/>
      <c r="J89" s="31"/>
      <c r="K89" s="31"/>
    </row>
    <row r="90" spans="3:11">
      <c r="C90" s="30"/>
      <c r="D90" s="30"/>
      <c r="E90" s="30"/>
      <c r="F90" s="30"/>
      <c r="G90" s="30"/>
      <c r="H90" s="30"/>
      <c r="I90" s="30"/>
      <c r="J90" s="31"/>
      <c r="K90" s="31"/>
    </row>
    <row r="91" spans="3:11">
      <c r="C91" s="30"/>
      <c r="D91" s="30"/>
      <c r="E91" s="30"/>
      <c r="F91" s="30"/>
      <c r="G91" s="30"/>
      <c r="H91" s="30"/>
      <c r="I91" s="30"/>
      <c r="J91" s="31"/>
      <c r="K91" s="31"/>
    </row>
    <row r="92" spans="3:11">
      <c r="C92" s="30"/>
      <c r="D92" s="30"/>
      <c r="E92" s="30"/>
      <c r="F92" s="30"/>
      <c r="G92" s="30"/>
      <c r="H92" s="30"/>
      <c r="I92" s="30"/>
      <c r="J92" s="31"/>
      <c r="K92" s="31"/>
    </row>
    <row r="93" spans="3:11">
      <c r="C93" s="30"/>
      <c r="D93" s="30"/>
      <c r="E93" s="30"/>
      <c r="F93" s="30"/>
      <c r="G93" s="30"/>
      <c r="H93" s="30"/>
      <c r="I93" s="30"/>
      <c r="J93" s="31"/>
      <c r="K93" s="31"/>
    </row>
    <row r="94" spans="3:11">
      <c r="C94" s="30"/>
      <c r="D94" s="30"/>
      <c r="E94" s="30"/>
      <c r="F94" s="30"/>
      <c r="G94" s="30"/>
      <c r="H94" s="30"/>
      <c r="I94" s="30"/>
      <c r="J94" s="31"/>
      <c r="K94" s="31"/>
    </row>
    <row r="95" spans="3:11">
      <c r="C95" s="30"/>
      <c r="D95" s="30"/>
      <c r="E95" s="30"/>
      <c r="F95" s="30"/>
      <c r="G95" s="30"/>
      <c r="H95" s="30"/>
      <c r="I95" s="30"/>
      <c r="J95" s="31"/>
      <c r="K95" s="31"/>
    </row>
    <row r="96" spans="3:11">
      <c r="C96" s="30"/>
      <c r="D96" s="30"/>
      <c r="E96" s="30"/>
      <c r="F96" s="30"/>
      <c r="G96" s="30"/>
      <c r="H96" s="30"/>
      <c r="I96" s="30"/>
      <c r="J96" s="31"/>
      <c r="K96" s="31"/>
    </row>
    <row r="97" spans="3:11">
      <c r="C97" s="30"/>
      <c r="D97" s="30"/>
      <c r="E97" s="30"/>
      <c r="F97" s="30"/>
      <c r="G97" s="30"/>
      <c r="H97" s="30"/>
      <c r="I97" s="30"/>
      <c r="J97" s="31"/>
      <c r="K97" s="31"/>
    </row>
    <row r="98" spans="3:11" ht="15" customHeight="1">
      <c r="C98" s="30"/>
      <c r="D98" s="30"/>
      <c r="E98" s="30"/>
      <c r="F98" s="30"/>
      <c r="G98" s="30"/>
      <c r="H98" s="30"/>
      <c r="I98" s="30"/>
      <c r="J98" s="31"/>
      <c r="K98" s="31"/>
    </row>
    <row r="99" spans="3:11">
      <c r="C99" s="30"/>
      <c r="D99" s="30"/>
      <c r="E99" s="30"/>
      <c r="F99" s="30"/>
      <c r="G99" s="30"/>
      <c r="H99" s="30"/>
      <c r="I99" s="30"/>
      <c r="J99" s="31"/>
      <c r="K99" s="31"/>
    </row>
    <row r="100" spans="3:11">
      <c r="C100" s="30"/>
      <c r="D100" s="30"/>
      <c r="E100" s="30"/>
      <c r="F100" s="30"/>
      <c r="G100" s="30"/>
      <c r="H100" s="30"/>
      <c r="I100" s="30"/>
      <c r="J100" s="31"/>
      <c r="K100" s="31"/>
    </row>
    <row r="101" spans="3:11">
      <c r="C101" s="30"/>
      <c r="D101" s="30"/>
      <c r="E101" s="30"/>
      <c r="F101" s="30"/>
      <c r="G101" s="30"/>
      <c r="H101" s="30"/>
      <c r="I101" s="30"/>
      <c r="J101" s="31"/>
      <c r="K101" s="31"/>
    </row>
    <row r="102" spans="3:11">
      <c r="C102" s="30"/>
      <c r="D102" s="30"/>
      <c r="E102" s="30"/>
      <c r="F102" s="30"/>
      <c r="G102" s="30"/>
      <c r="H102" s="30"/>
      <c r="I102" s="30"/>
      <c r="J102" s="31"/>
      <c r="K102" s="31"/>
    </row>
    <row r="103" spans="3:11">
      <c r="C103" s="30"/>
      <c r="D103" s="30"/>
      <c r="E103" s="30"/>
      <c r="F103" s="30"/>
      <c r="G103" s="30"/>
      <c r="H103" s="30"/>
      <c r="I103" s="30"/>
      <c r="J103" s="31"/>
      <c r="K103" s="31"/>
    </row>
    <row r="104" spans="3:11">
      <c r="C104" s="30"/>
      <c r="D104" s="30"/>
      <c r="E104" s="30"/>
      <c r="F104" s="30"/>
      <c r="G104" s="30"/>
      <c r="H104" s="30"/>
      <c r="I104" s="30"/>
      <c r="J104" s="31"/>
      <c r="K104" s="31"/>
    </row>
    <row r="105" spans="3:11">
      <c r="C105" s="30"/>
      <c r="D105" s="30"/>
      <c r="E105" s="30"/>
      <c r="F105" s="30"/>
      <c r="G105" s="30"/>
      <c r="H105" s="30"/>
      <c r="I105" s="30"/>
      <c r="J105" s="31"/>
      <c r="K105" s="31"/>
    </row>
    <row r="106" spans="3:11" ht="15" customHeight="1">
      <c r="C106" s="30"/>
      <c r="D106" s="30"/>
      <c r="E106" s="30"/>
      <c r="F106" s="30"/>
      <c r="G106" s="30"/>
      <c r="H106" s="30"/>
      <c r="I106" s="30"/>
      <c r="J106" s="31"/>
      <c r="K106" s="31"/>
    </row>
    <row r="107" spans="3:11">
      <c r="C107" s="30"/>
      <c r="D107" s="30"/>
      <c r="E107" s="30"/>
      <c r="F107" s="30"/>
      <c r="G107" s="30"/>
      <c r="H107" s="30"/>
      <c r="I107" s="30"/>
      <c r="J107" s="31"/>
      <c r="K107" s="31"/>
    </row>
    <row r="108" spans="3:11">
      <c r="C108" s="30"/>
      <c r="D108" s="30"/>
      <c r="E108" s="30"/>
      <c r="F108" s="30"/>
      <c r="G108" s="30"/>
      <c r="H108" s="30"/>
      <c r="I108" s="30"/>
      <c r="J108" s="31"/>
      <c r="K108" s="31"/>
    </row>
    <row r="109" spans="3:11">
      <c r="C109" s="30"/>
      <c r="D109" s="30"/>
      <c r="E109" s="30"/>
      <c r="F109" s="30"/>
      <c r="G109" s="30"/>
      <c r="H109" s="30"/>
      <c r="I109" s="30"/>
      <c r="J109" s="31"/>
      <c r="K109" s="31"/>
    </row>
    <row r="110" spans="3:11">
      <c r="C110" s="30"/>
      <c r="D110" s="30"/>
      <c r="E110" s="30"/>
      <c r="F110" s="30"/>
      <c r="G110" s="30"/>
      <c r="H110" s="30"/>
      <c r="I110" s="30"/>
      <c r="J110" s="31"/>
      <c r="K110" s="31"/>
    </row>
    <row r="111" spans="3:11">
      <c r="C111" s="30"/>
      <c r="D111" s="30"/>
      <c r="E111" s="30"/>
      <c r="F111" s="30"/>
      <c r="G111" s="30"/>
      <c r="H111" s="30"/>
      <c r="I111" s="30"/>
      <c r="J111" s="31"/>
      <c r="K111" s="31"/>
    </row>
    <row r="112" spans="3:11">
      <c r="C112" s="30"/>
      <c r="D112" s="30"/>
      <c r="E112" s="30"/>
      <c r="F112" s="30"/>
      <c r="G112" s="30"/>
      <c r="H112" s="30"/>
      <c r="I112" s="30"/>
      <c r="J112" s="31"/>
      <c r="K112" s="31"/>
    </row>
    <row r="113" spans="3:11">
      <c r="C113" s="30"/>
      <c r="D113" s="30"/>
      <c r="E113" s="30"/>
      <c r="F113" s="30"/>
      <c r="G113" s="30"/>
      <c r="H113" s="30"/>
      <c r="I113" s="30"/>
      <c r="J113" s="31"/>
      <c r="K113" s="31"/>
    </row>
    <row r="114" spans="3:11">
      <c r="C114" s="30"/>
      <c r="D114" s="30"/>
      <c r="E114" s="30"/>
      <c r="F114" s="30"/>
      <c r="G114" s="30"/>
      <c r="H114" s="30"/>
      <c r="I114" s="30"/>
      <c r="J114" s="31"/>
      <c r="K114" s="31"/>
    </row>
    <row r="115" spans="3:11">
      <c r="C115" s="30"/>
      <c r="D115" s="30"/>
      <c r="E115" s="30"/>
      <c r="F115" s="30"/>
      <c r="G115" s="30"/>
      <c r="H115" s="30"/>
      <c r="I115" s="30"/>
      <c r="J115" s="31"/>
      <c r="K115" s="31"/>
    </row>
    <row r="116" spans="3:11">
      <c r="C116" s="30"/>
      <c r="D116" s="30"/>
      <c r="E116" s="30"/>
      <c r="F116" s="30"/>
      <c r="G116" s="30"/>
      <c r="H116" s="30"/>
      <c r="I116" s="30"/>
      <c r="J116" s="31"/>
      <c r="K116" s="31"/>
    </row>
    <row r="117" spans="3:11">
      <c r="C117" s="30"/>
      <c r="D117" s="30"/>
      <c r="E117" s="30"/>
      <c r="F117" s="30"/>
      <c r="G117" s="30"/>
      <c r="H117" s="30"/>
      <c r="I117" s="30"/>
      <c r="J117" s="31"/>
      <c r="K117" s="31"/>
    </row>
    <row r="118" spans="3:11">
      <c r="C118" s="30"/>
      <c r="D118" s="30"/>
      <c r="E118" s="30"/>
      <c r="F118" s="30"/>
      <c r="G118" s="30"/>
      <c r="H118" s="30"/>
      <c r="I118" s="30"/>
      <c r="J118" s="31"/>
      <c r="K118" s="31"/>
    </row>
    <row r="119" spans="3:11">
      <c r="C119" s="30"/>
      <c r="D119" s="30"/>
      <c r="E119" s="30"/>
      <c r="F119" s="30"/>
      <c r="G119" s="30"/>
      <c r="H119" s="30"/>
      <c r="I119" s="30"/>
      <c r="J119" s="31"/>
      <c r="K119" s="31"/>
    </row>
    <row r="120" spans="3:11">
      <c r="C120" s="30"/>
      <c r="D120" s="30"/>
      <c r="E120" s="30"/>
      <c r="F120" s="30"/>
      <c r="G120" s="30"/>
      <c r="H120" s="30"/>
      <c r="I120" s="30"/>
      <c r="J120" s="31"/>
      <c r="K120" s="31"/>
    </row>
    <row r="121" spans="3:11">
      <c r="C121" s="30"/>
      <c r="D121" s="30"/>
      <c r="E121" s="30"/>
      <c r="F121" s="30"/>
      <c r="G121" s="30"/>
      <c r="H121" s="30"/>
      <c r="I121" s="30"/>
      <c r="J121" s="31"/>
      <c r="K121" s="31"/>
    </row>
    <row r="122" spans="3:11">
      <c r="C122" s="30"/>
      <c r="D122" s="30"/>
      <c r="E122" s="30"/>
      <c r="F122" s="30"/>
      <c r="G122" s="30"/>
      <c r="H122" s="30"/>
      <c r="I122" s="30"/>
      <c r="J122" s="31"/>
      <c r="K122" s="31"/>
    </row>
    <row r="123" spans="3:11">
      <c r="C123" s="30"/>
      <c r="D123" s="30"/>
      <c r="E123" s="30"/>
      <c r="F123" s="30"/>
      <c r="G123" s="30"/>
      <c r="H123" s="30"/>
      <c r="I123" s="30"/>
      <c r="J123" s="31"/>
      <c r="K123" s="31"/>
    </row>
    <row r="124" spans="3:11">
      <c r="C124" s="30"/>
      <c r="D124" s="30"/>
      <c r="E124" s="30"/>
      <c r="F124" s="30"/>
      <c r="G124" s="30"/>
      <c r="H124" s="30"/>
      <c r="I124" s="30"/>
      <c r="J124" s="31"/>
      <c r="K124" s="31"/>
    </row>
    <row r="125" spans="3:11">
      <c r="C125" s="30"/>
      <c r="D125" s="30"/>
      <c r="E125" s="30"/>
      <c r="F125" s="30"/>
      <c r="G125" s="30"/>
      <c r="H125" s="30"/>
      <c r="I125" s="30"/>
      <c r="J125" s="31"/>
      <c r="K125" s="31"/>
    </row>
    <row r="126" spans="3:11">
      <c r="C126" s="30"/>
      <c r="D126" s="30"/>
      <c r="E126" s="30"/>
      <c r="F126" s="30"/>
      <c r="G126" s="30"/>
      <c r="H126" s="30"/>
      <c r="I126" s="30"/>
      <c r="J126" s="31"/>
      <c r="K126" s="31"/>
    </row>
    <row r="127" spans="3:11">
      <c r="C127" s="30"/>
      <c r="D127" s="30"/>
      <c r="E127" s="30"/>
      <c r="F127" s="30"/>
      <c r="G127" s="30"/>
      <c r="H127" s="30"/>
      <c r="I127" s="30"/>
      <c r="J127" s="31"/>
      <c r="K127" s="31"/>
    </row>
    <row r="128" spans="3:11">
      <c r="C128" s="30"/>
      <c r="D128" s="30"/>
      <c r="E128" s="30"/>
      <c r="F128" s="30"/>
      <c r="G128" s="30"/>
      <c r="H128" s="30"/>
      <c r="I128" s="30"/>
      <c r="J128" s="31"/>
      <c r="K128" s="31"/>
    </row>
    <row r="129" spans="3:11">
      <c r="C129" s="30"/>
      <c r="D129" s="30"/>
      <c r="E129" s="30"/>
      <c r="F129" s="30"/>
      <c r="G129" s="30"/>
      <c r="H129" s="30"/>
      <c r="I129" s="30"/>
      <c r="J129" s="31"/>
      <c r="K129" s="31"/>
    </row>
    <row r="130" spans="3:11">
      <c r="C130" s="30"/>
      <c r="D130" s="30"/>
      <c r="E130" s="30"/>
      <c r="F130" s="30"/>
      <c r="G130" s="30"/>
      <c r="H130" s="30"/>
      <c r="I130" s="30"/>
      <c r="J130" s="31"/>
      <c r="K130" s="31"/>
    </row>
    <row r="131" spans="3:11">
      <c r="C131" s="30"/>
      <c r="D131" s="30"/>
      <c r="E131" s="30"/>
      <c r="F131" s="30"/>
      <c r="G131" s="30"/>
      <c r="H131" s="30"/>
      <c r="I131" s="30"/>
      <c r="J131" s="31"/>
      <c r="K131" s="31"/>
    </row>
    <row r="132" spans="3:11">
      <c r="C132" s="30"/>
      <c r="D132" s="30"/>
      <c r="E132" s="30"/>
      <c r="F132" s="30"/>
      <c r="G132" s="30"/>
      <c r="H132" s="30"/>
      <c r="I132" s="30"/>
      <c r="J132" s="31"/>
      <c r="K132" s="31"/>
    </row>
    <row r="133" spans="3:11">
      <c r="C133" s="30"/>
      <c r="D133" s="30"/>
      <c r="E133" s="30"/>
      <c r="F133" s="30"/>
      <c r="G133" s="30"/>
      <c r="H133" s="30"/>
      <c r="I133" s="30"/>
      <c r="J133" s="31"/>
      <c r="K133" s="31"/>
    </row>
    <row r="134" spans="3:11">
      <c r="C134" s="30"/>
      <c r="D134" s="30"/>
      <c r="E134" s="30"/>
      <c r="F134" s="30"/>
      <c r="G134" s="30"/>
      <c r="H134" s="30"/>
      <c r="I134" s="30"/>
      <c r="J134" s="31"/>
      <c r="K134" s="31"/>
    </row>
    <row r="135" spans="3:11">
      <c r="C135" s="30"/>
      <c r="D135" s="30"/>
      <c r="E135" s="30"/>
      <c r="F135" s="30"/>
      <c r="G135" s="30"/>
      <c r="H135" s="30"/>
      <c r="I135" s="30"/>
      <c r="J135" s="31"/>
      <c r="K135" s="31"/>
    </row>
    <row r="136" spans="3:11">
      <c r="C136" s="30"/>
      <c r="D136" s="30"/>
      <c r="E136" s="30"/>
      <c r="F136" s="30"/>
      <c r="G136" s="30"/>
      <c r="H136" s="30"/>
      <c r="I136" s="30"/>
      <c r="J136" s="31"/>
      <c r="K136" s="31"/>
    </row>
    <row r="137" spans="3:11">
      <c r="C137" s="30"/>
      <c r="D137" s="30"/>
      <c r="E137" s="30"/>
      <c r="F137" s="30"/>
      <c r="G137" s="30"/>
      <c r="H137" s="30"/>
      <c r="I137" s="30"/>
      <c r="J137" s="31"/>
      <c r="K137" s="31"/>
    </row>
    <row r="138" spans="3:11">
      <c r="C138" s="30"/>
      <c r="D138" s="30"/>
      <c r="E138" s="30"/>
      <c r="F138" s="30"/>
      <c r="G138" s="30"/>
      <c r="H138" s="30"/>
      <c r="I138" s="30"/>
      <c r="J138" s="31"/>
      <c r="K138" s="31"/>
    </row>
    <row r="139" spans="3:11">
      <c r="C139" s="30"/>
      <c r="D139" s="30"/>
      <c r="E139" s="30"/>
      <c r="F139" s="30"/>
      <c r="G139" s="30"/>
      <c r="H139" s="30"/>
      <c r="I139" s="30"/>
      <c r="J139" s="31"/>
      <c r="K139" s="31"/>
    </row>
    <row r="140" spans="3:11">
      <c r="C140" s="30"/>
      <c r="D140" s="30"/>
      <c r="E140" s="30"/>
      <c r="F140" s="30"/>
      <c r="G140" s="30"/>
      <c r="H140" s="30"/>
      <c r="I140" s="30"/>
      <c r="J140" s="31"/>
      <c r="K140" s="31"/>
    </row>
    <row r="141" spans="3:11">
      <c r="C141" s="30"/>
      <c r="D141" s="30"/>
      <c r="E141" s="30"/>
      <c r="F141" s="30"/>
      <c r="G141" s="30"/>
      <c r="H141" s="30"/>
      <c r="I141" s="30"/>
      <c r="J141" s="31"/>
      <c r="K141" s="31"/>
    </row>
    <row r="142" spans="3:11">
      <c r="C142" s="30"/>
      <c r="D142" s="30"/>
      <c r="E142" s="30"/>
      <c r="F142" s="30"/>
      <c r="G142" s="30"/>
      <c r="H142" s="30"/>
      <c r="I142" s="30"/>
      <c r="J142" s="31"/>
      <c r="K142" s="31"/>
    </row>
    <row r="143" spans="3:11">
      <c r="C143" s="30"/>
      <c r="D143" s="30"/>
      <c r="E143" s="30"/>
      <c r="F143" s="30"/>
      <c r="G143" s="30"/>
      <c r="H143" s="30"/>
      <c r="I143" s="30"/>
      <c r="J143" s="31"/>
      <c r="K143" s="31"/>
    </row>
    <row r="144" spans="3:11">
      <c r="C144" s="30"/>
      <c r="D144" s="30"/>
      <c r="E144" s="30"/>
      <c r="F144" s="30"/>
      <c r="G144" s="30"/>
      <c r="H144" s="30"/>
      <c r="I144" s="30"/>
      <c r="J144" s="31"/>
      <c r="K144" s="31"/>
    </row>
    <row r="145" spans="3:11">
      <c r="C145" s="30"/>
      <c r="D145" s="30"/>
      <c r="E145" s="30"/>
      <c r="F145" s="30"/>
      <c r="G145" s="30"/>
      <c r="H145" s="30"/>
      <c r="I145" s="30"/>
      <c r="J145" s="31"/>
      <c r="K145" s="31"/>
    </row>
    <row r="146" spans="3:11">
      <c r="C146" s="30"/>
      <c r="D146" s="30"/>
      <c r="E146" s="30"/>
      <c r="F146" s="30"/>
      <c r="G146" s="30"/>
      <c r="H146" s="30"/>
      <c r="I146" s="30"/>
      <c r="J146" s="31"/>
      <c r="K146" s="31"/>
    </row>
    <row r="147" spans="3:11">
      <c r="C147" s="30"/>
      <c r="D147" s="30"/>
      <c r="E147" s="30"/>
      <c r="F147" s="30"/>
      <c r="G147" s="30"/>
      <c r="H147" s="30"/>
      <c r="I147" s="30"/>
      <c r="J147" s="31"/>
      <c r="K147" s="31"/>
    </row>
    <row r="148" spans="3:11">
      <c r="C148" s="30"/>
      <c r="D148" s="30"/>
      <c r="E148" s="30"/>
      <c r="F148" s="30"/>
      <c r="G148" s="30"/>
      <c r="H148" s="30"/>
      <c r="I148" s="30"/>
      <c r="J148" s="31"/>
      <c r="K148" s="31"/>
    </row>
    <row r="149" spans="3:11">
      <c r="C149" s="30"/>
      <c r="D149" s="30"/>
      <c r="E149" s="30"/>
      <c r="F149" s="30"/>
      <c r="G149" s="30"/>
      <c r="H149" s="30"/>
      <c r="I149" s="30"/>
      <c r="J149" s="31"/>
      <c r="K149" s="31"/>
    </row>
  </sheetData>
  <conditionalFormatting sqref="H31 J31:K31 D12 J12:K12">
    <cfRule type="cellIs" dxfId="94" priority="48" operator="equal">
      <formula>"ü"</formula>
    </cfRule>
  </conditionalFormatting>
  <conditionalFormatting sqref="J8">
    <cfRule type="cellIs" dxfId="93" priority="46" operator="equal">
      <formula>"ü"</formula>
    </cfRule>
  </conditionalFormatting>
  <conditionalFormatting sqref="H8">
    <cfRule type="cellIs" dxfId="92" priority="47" operator="equal">
      <formula>"ü"</formula>
    </cfRule>
  </conditionalFormatting>
  <conditionalFormatting sqref="H19:H23">
    <cfRule type="cellIs" dxfId="91" priority="45" operator="equal">
      <formula>"ü"</formula>
    </cfRule>
  </conditionalFormatting>
  <conditionalFormatting sqref="J19:J23">
    <cfRule type="cellIs" dxfId="90" priority="44" operator="equal">
      <formula>"ü"</formula>
    </cfRule>
  </conditionalFormatting>
  <conditionalFormatting sqref="D19:D23">
    <cfRule type="cellIs" dxfId="89" priority="43" operator="equal">
      <formula>"ü"</formula>
    </cfRule>
  </conditionalFormatting>
  <conditionalFormatting sqref="K8">
    <cfRule type="cellIs" dxfId="88" priority="42" operator="equal">
      <formula>"ü"</formula>
    </cfRule>
  </conditionalFormatting>
  <conditionalFormatting sqref="K19:K23">
    <cfRule type="cellIs" dxfId="87" priority="41" operator="equal">
      <formula>"ü"</formula>
    </cfRule>
  </conditionalFormatting>
  <conditionalFormatting sqref="H26:H30">
    <cfRule type="cellIs" dxfId="86" priority="40" operator="equal">
      <formula>"ü"</formula>
    </cfRule>
  </conditionalFormatting>
  <conditionalFormatting sqref="J26:J30">
    <cfRule type="cellIs" dxfId="85" priority="39" operator="equal">
      <formula>"ü"</formula>
    </cfRule>
  </conditionalFormatting>
  <conditionalFormatting sqref="D26:D30">
    <cfRule type="cellIs" dxfId="84" priority="38" operator="equal">
      <formula>"ü"</formula>
    </cfRule>
  </conditionalFormatting>
  <conditionalFormatting sqref="K26:K30">
    <cfRule type="cellIs" dxfId="83" priority="37" operator="equal">
      <formula>"ü"</formula>
    </cfRule>
  </conditionalFormatting>
  <conditionalFormatting sqref="F19">
    <cfRule type="cellIs" dxfId="82" priority="36" operator="equal">
      <formula>"ü"</formula>
    </cfRule>
  </conditionalFormatting>
  <conditionalFormatting sqref="F20">
    <cfRule type="cellIs" dxfId="81" priority="35" operator="equal">
      <formula>"ü"</formula>
    </cfRule>
  </conditionalFormatting>
  <conditionalFormatting sqref="F21:F23">
    <cfRule type="cellIs" dxfId="80" priority="34" operator="equal">
      <formula>"ü"</formula>
    </cfRule>
  </conditionalFormatting>
  <conditionalFormatting sqref="F26">
    <cfRule type="cellIs" dxfId="79" priority="33" operator="equal">
      <formula>"ü"</formula>
    </cfRule>
  </conditionalFormatting>
  <conditionalFormatting sqref="F27">
    <cfRule type="cellIs" dxfId="78" priority="32" operator="equal">
      <formula>"ü"</formula>
    </cfRule>
  </conditionalFormatting>
  <conditionalFormatting sqref="F28:F30">
    <cfRule type="cellIs" dxfId="77" priority="31" operator="equal">
      <formula>"ü"</formula>
    </cfRule>
  </conditionalFormatting>
  <conditionalFormatting sqref="F31">
    <cfRule type="cellIs" dxfId="76" priority="30" operator="equal">
      <formula>"ü"</formula>
    </cfRule>
  </conditionalFormatting>
  <conditionalFormatting sqref="G31">
    <cfRule type="cellIs" dxfId="75" priority="29" operator="equal">
      <formula>"ü"</formula>
    </cfRule>
  </conditionalFormatting>
  <conditionalFormatting sqref="G8">
    <cfRule type="cellIs" dxfId="74" priority="28" operator="equal">
      <formula>"ü"</formula>
    </cfRule>
  </conditionalFormatting>
  <conditionalFormatting sqref="G19:G23">
    <cfRule type="cellIs" dxfId="73" priority="27" operator="equal">
      <formula>"ü"</formula>
    </cfRule>
  </conditionalFormatting>
  <conditionalFormatting sqref="G26:G30">
    <cfRule type="cellIs" dxfId="72" priority="26" operator="equal">
      <formula>"ü"</formula>
    </cfRule>
  </conditionalFormatting>
  <conditionalFormatting sqref="E19">
    <cfRule type="cellIs" dxfId="71" priority="25" operator="equal">
      <formula>"ü"</formula>
    </cfRule>
  </conditionalFormatting>
  <conditionalFormatting sqref="E20">
    <cfRule type="cellIs" dxfId="70" priority="24" operator="equal">
      <formula>"ü"</formula>
    </cfRule>
  </conditionalFormatting>
  <conditionalFormatting sqref="E21:E23">
    <cfRule type="cellIs" dxfId="69" priority="23" operator="equal">
      <formula>"ü"</formula>
    </cfRule>
  </conditionalFormatting>
  <conditionalFormatting sqref="E26">
    <cfRule type="cellIs" dxfId="68" priority="22" operator="equal">
      <formula>"ü"</formula>
    </cfRule>
  </conditionalFormatting>
  <conditionalFormatting sqref="E27">
    <cfRule type="cellIs" dxfId="67" priority="21" operator="equal">
      <formula>"ü"</formula>
    </cfRule>
  </conditionalFormatting>
  <conditionalFormatting sqref="E28:E30">
    <cfRule type="cellIs" dxfId="66" priority="20" operator="equal">
      <formula>"ü"</formula>
    </cfRule>
  </conditionalFormatting>
  <conditionalFormatting sqref="E12">
    <cfRule type="cellIs" dxfId="65" priority="10" operator="equal">
      <formula>"ü"</formula>
    </cfRule>
  </conditionalFormatting>
  <conditionalFormatting sqref="J13">
    <cfRule type="cellIs" dxfId="64" priority="7" operator="equal">
      <formula>"ü"</formula>
    </cfRule>
  </conditionalFormatting>
  <conditionalFormatting sqref="D13">
    <cfRule type="cellIs" dxfId="63" priority="6" operator="equal">
      <formula>"ü"</formula>
    </cfRule>
  </conditionalFormatting>
  <conditionalFormatting sqref="K13">
    <cfRule type="cellIs" dxfId="62" priority="5" operator="equal">
      <formula>"ü"</formula>
    </cfRule>
  </conditionalFormatting>
  <conditionalFormatting sqref="E13">
    <cfRule type="cellIs" dxfId="61" priority="2" operator="equal">
      <formula>"ü"</formula>
    </cfRule>
  </conditionalFormatting>
  <conditionalFormatting sqref="D16">
    <cfRule type="cellIs" dxfId="60" priority="1" operator="equal">
      <formula>"ü"</formula>
    </cfRule>
  </conditionalFormatting>
  <hyperlinks>
    <hyperlink ref="C3" r:id="rId1" xr:uid="{50998D07-905E-4A7A-9C36-CB6B7429F990}"/>
  </hyperlinks>
  <pageMargins left="0.7" right="0.7" top="0.75" bottom="0.75" header="0.3" footer="0.3"/>
  <pageSetup paperSize="9" orientation="portrait" r:id="rId2"/>
  <headerFooter>
    <oddFooter>&amp;C&amp;1#&amp;"Calibri"&amp;10&amp;K000000Restricted - External</oddFooter>
  </headerFooter>
  <ignoredErrors>
    <ignoredError sqref="D8"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7BA1E-739E-430B-B9B6-97353A7B27B2}">
  <sheetPr>
    <tabColor rgb="FF002060"/>
  </sheetPr>
  <dimension ref="A1"/>
  <sheetViews>
    <sheetView showGridLines="0" workbookViewId="0"/>
  </sheetViews>
  <sheetFormatPr defaultRowHeight="15"/>
  <sheetData/>
  <pageMargins left="0.7" right="0.7" top="0.75" bottom="0.75" header="0.3" footer="0.3"/>
  <pageSetup paperSize="9" orientation="portrait" r:id="rId1"/>
  <headerFooter>
    <oddFooter>&amp;C&amp;1#&amp;"Calibri"&amp;10&amp;K000000Restricted - External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4" tint="0.79998168889431442"/>
    <pageSetUpPr autoPageBreaks="0"/>
  </sheetPr>
  <dimension ref="B1:M106"/>
  <sheetViews>
    <sheetView showGridLines="0" zoomScale="85" zoomScaleNormal="85" workbookViewId="0">
      <pane xSplit="2" ySplit="5" topLeftCell="C6" activePane="bottomRight" state="frozen"/>
      <selection activeCell="Q36" sqref="Q36"/>
      <selection pane="topRight" activeCell="Q36" sqref="Q36"/>
      <selection pane="bottomLeft" activeCell="Q36" sqref="Q36"/>
      <selection pane="bottomRight" activeCell="B5" sqref="B5"/>
    </sheetView>
  </sheetViews>
  <sheetFormatPr defaultColWidth="9.140625" defaultRowHeight="15"/>
  <cols>
    <col min="1" max="1" width="2.140625" style="30" customWidth="1"/>
    <col min="2" max="2" width="60.140625" style="30" customWidth="1"/>
    <col min="3" max="3" width="23" style="31" customWidth="1"/>
    <col min="4" max="4" width="15.42578125" style="31" customWidth="1"/>
    <col min="5" max="7" width="15.42578125" style="29" customWidth="1"/>
    <col min="8" max="12" width="15.42578125" style="30" customWidth="1"/>
    <col min="13" max="14" width="9.140625" style="30"/>
    <col min="15" max="15" width="14.28515625" style="30" bestFit="1" customWidth="1"/>
    <col min="16" max="16384" width="9.140625" style="30"/>
  </cols>
  <sheetData>
    <row r="1" spans="2:13" s="3" customFormat="1" ht="12.75">
      <c r="C1" s="6"/>
      <c r="D1" s="6"/>
      <c r="E1" s="5"/>
      <c r="F1" s="5"/>
      <c r="G1" s="5"/>
    </row>
    <row r="2" spans="2:13" s="3" customFormat="1" ht="12.75">
      <c r="B2" s="7" t="s">
        <v>248</v>
      </c>
      <c r="C2" s="8" t="s">
        <v>1140</v>
      </c>
      <c r="D2" s="8"/>
      <c r="E2" s="5"/>
      <c r="F2" s="5"/>
      <c r="G2" s="5"/>
      <c r="I2" s="195"/>
      <c r="J2" s="8"/>
    </row>
    <row r="3" spans="2:13" s="3" customFormat="1" ht="12.75">
      <c r="B3" s="170" t="s">
        <v>144</v>
      </c>
      <c r="C3" s="215" t="s">
        <v>479</v>
      </c>
      <c r="D3" s="9"/>
      <c r="E3" s="5"/>
      <c r="F3" s="5"/>
      <c r="G3" s="5"/>
      <c r="H3" s="195"/>
      <c r="I3" s="195"/>
      <c r="J3" s="195"/>
      <c r="K3" s="195"/>
    </row>
    <row r="4" spans="2:13" s="3" customFormat="1" ht="12.75">
      <c r="B4" s="7"/>
      <c r="C4" s="6"/>
      <c r="D4" s="6"/>
      <c r="E4" s="5"/>
      <c r="F4" s="5"/>
      <c r="G4" s="5"/>
    </row>
    <row r="5" spans="2:13" s="195" customFormat="1" ht="15.75">
      <c r="B5" s="236" t="s">
        <v>720</v>
      </c>
      <c r="C5" s="237" t="s">
        <v>196</v>
      </c>
      <c r="D5" s="184" t="s">
        <v>396</v>
      </c>
      <c r="E5" s="12" t="s">
        <v>102</v>
      </c>
      <c r="F5" s="12" t="s">
        <v>99</v>
      </c>
      <c r="G5" s="12" t="s">
        <v>100</v>
      </c>
      <c r="H5" s="1648" t="s">
        <v>148</v>
      </c>
      <c r="I5" s="1648"/>
      <c r="J5" s="1648"/>
      <c r="K5" s="1648"/>
      <c r="L5" s="1648"/>
    </row>
    <row r="6" spans="2:13" ht="12" customHeight="1">
      <c r="B6" s="10"/>
      <c r="C6" s="14"/>
      <c r="D6" s="798"/>
      <c r="E6" s="33"/>
      <c r="F6" s="33"/>
      <c r="G6" s="33"/>
      <c r="H6" s="794"/>
      <c r="I6" s="794"/>
      <c r="J6" s="794"/>
      <c r="K6" s="794"/>
      <c r="L6" s="794"/>
    </row>
    <row r="7" spans="2:13" ht="15.75">
      <c r="B7" s="939" t="s">
        <v>187</v>
      </c>
      <c r="C7" s="940"/>
      <c r="D7" s="940"/>
      <c r="E7" s="940"/>
      <c r="F7" s="940"/>
      <c r="G7" s="940"/>
      <c r="H7" s="940"/>
      <c r="I7" s="940"/>
      <c r="J7" s="940"/>
      <c r="K7" s="940"/>
      <c r="L7" s="941"/>
    </row>
    <row r="8" spans="2:13" ht="12" customHeight="1">
      <c r="B8" s="10"/>
      <c r="C8" s="14"/>
      <c r="D8" s="798"/>
      <c r="E8" s="33"/>
      <c r="F8" s="33"/>
      <c r="G8" s="33"/>
      <c r="H8" s="794"/>
      <c r="I8" s="794"/>
      <c r="J8" s="794"/>
      <c r="K8" s="794"/>
      <c r="L8" s="794"/>
    </row>
    <row r="9" spans="2:13" s="16" customFormat="1">
      <c r="B9" s="216" t="s">
        <v>216</v>
      </c>
      <c r="C9" s="11"/>
      <c r="D9" s="184"/>
      <c r="E9" s="12"/>
      <c r="F9" s="12"/>
      <c r="G9" s="12"/>
      <c r="H9" s="8"/>
      <c r="I9" s="8"/>
      <c r="J9" s="8"/>
      <c r="K9" s="8"/>
      <c r="L9" s="8"/>
      <c r="M9" s="195"/>
    </row>
    <row r="10" spans="2:13" s="16" customFormat="1" ht="12.75">
      <c r="B10" s="252" t="s">
        <v>839</v>
      </c>
      <c r="C10" s="257" t="s">
        <v>492</v>
      </c>
      <c r="D10" s="493">
        <v>361</v>
      </c>
      <c r="E10" s="253">
        <v>417</v>
      </c>
      <c r="F10" s="258">
        <v>0</v>
      </c>
      <c r="G10" s="248">
        <v>0</v>
      </c>
      <c r="H10" s="1652"/>
      <c r="I10" s="1652"/>
      <c r="J10" s="1652"/>
      <c r="K10" s="1652"/>
      <c r="L10" s="1652"/>
      <c r="M10" s="195"/>
    </row>
    <row r="11" spans="2:13" s="16" customFormat="1" ht="12.75">
      <c r="B11" s="55" t="s">
        <v>217</v>
      </c>
      <c r="C11" s="265" t="s">
        <v>492</v>
      </c>
      <c r="D11" s="494">
        <v>386</v>
      </c>
      <c r="E11" s="254">
        <v>891</v>
      </c>
      <c r="F11" s="266">
        <v>3122</v>
      </c>
      <c r="G11" s="250">
        <v>0</v>
      </c>
      <c r="H11" s="1649"/>
      <c r="I11" s="1649"/>
      <c r="J11" s="1649"/>
      <c r="K11" s="1649"/>
      <c r="L11" s="1649"/>
      <c r="M11" s="195"/>
    </row>
    <row r="12" spans="2:13" s="16" customFormat="1" ht="12.75">
      <c r="B12" s="259" t="s">
        <v>219</v>
      </c>
      <c r="C12" s="260" t="s">
        <v>492</v>
      </c>
      <c r="D12" s="497">
        <v>155</v>
      </c>
      <c r="E12" s="261">
        <v>256</v>
      </c>
      <c r="F12" s="262">
        <v>1332</v>
      </c>
      <c r="G12" s="263">
        <v>0</v>
      </c>
      <c r="H12" s="795"/>
      <c r="I12" s="795"/>
      <c r="J12" s="795"/>
      <c r="K12" s="795"/>
      <c r="L12" s="795"/>
      <c r="M12" s="195"/>
    </row>
    <row r="13" spans="2:13" s="16" customFormat="1" ht="12.75">
      <c r="B13" s="264"/>
      <c r="C13" s="265"/>
      <c r="D13" s="799"/>
      <c r="E13" s="266"/>
      <c r="F13" s="266"/>
      <c r="G13" s="250"/>
      <c r="H13" s="796"/>
      <c r="I13" s="796"/>
      <c r="J13" s="796"/>
      <c r="K13" s="796"/>
      <c r="L13" s="796"/>
      <c r="M13" s="195"/>
    </row>
    <row r="14" spans="2:13" s="16" customFormat="1">
      <c r="B14" s="216" t="s">
        <v>96</v>
      </c>
      <c r="C14" s="265"/>
      <c r="D14" s="799"/>
      <c r="E14" s="266"/>
      <c r="F14" s="266"/>
      <c r="G14" s="250"/>
      <c r="H14" s="796"/>
      <c r="I14" s="796"/>
      <c r="J14" s="796"/>
      <c r="K14" s="796"/>
      <c r="L14" s="796"/>
      <c r="M14" s="195"/>
    </row>
    <row r="15" spans="2:13" s="16" customFormat="1" ht="25.5" customHeight="1">
      <c r="B15" s="252" t="s">
        <v>840</v>
      </c>
      <c r="C15" s="257" t="s">
        <v>492</v>
      </c>
      <c r="D15" s="524" t="s">
        <v>837</v>
      </c>
      <c r="E15" s="330">
        <v>160</v>
      </c>
      <c r="F15" s="258">
        <v>209</v>
      </c>
      <c r="G15" s="792" t="s">
        <v>80</v>
      </c>
      <c r="H15" s="1650" t="s">
        <v>638</v>
      </c>
      <c r="I15" s="1650"/>
      <c r="J15" s="1650"/>
      <c r="K15" s="1650"/>
      <c r="L15" s="1650"/>
      <c r="M15" s="195"/>
    </row>
    <row r="16" spans="2:13" s="16" customFormat="1" ht="37.5" customHeight="1">
      <c r="B16" s="325" t="s">
        <v>639</v>
      </c>
      <c r="C16" s="260" t="s">
        <v>492</v>
      </c>
      <c r="D16" s="526" t="s">
        <v>838</v>
      </c>
      <c r="E16" s="333" t="s">
        <v>80</v>
      </c>
      <c r="F16" s="262" t="s">
        <v>80</v>
      </c>
      <c r="G16" s="793" t="s">
        <v>80</v>
      </c>
      <c r="H16" s="1651" t="s">
        <v>640</v>
      </c>
      <c r="I16" s="1651"/>
      <c r="J16" s="1651"/>
      <c r="K16" s="1651"/>
      <c r="L16" s="1651"/>
      <c r="M16" s="195"/>
    </row>
    <row r="17" spans="2:13" s="16" customFormat="1" ht="12.75">
      <c r="B17" s="55"/>
      <c r="C17" s="265"/>
      <c r="D17" s="494"/>
      <c r="E17" s="254"/>
      <c r="F17" s="266"/>
      <c r="G17" s="250"/>
      <c r="H17" s="796"/>
      <c r="I17" s="8"/>
      <c r="J17" s="8"/>
      <c r="K17" s="8"/>
      <c r="L17" s="8"/>
      <c r="M17" s="195"/>
    </row>
    <row r="18" spans="2:13" s="16" customFormat="1">
      <c r="B18" s="216" t="s">
        <v>247</v>
      </c>
      <c r="C18" s="265"/>
      <c r="D18" s="799"/>
      <c r="E18" s="266"/>
      <c r="F18" s="266"/>
      <c r="G18" s="250"/>
      <c r="H18" s="796"/>
      <c r="I18" s="8"/>
      <c r="J18" s="8"/>
      <c r="K18" s="8"/>
      <c r="L18" s="8"/>
      <c r="M18" s="195"/>
    </row>
    <row r="19" spans="2:13" s="16" customFormat="1" ht="12.75">
      <c r="B19" s="487" t="s">
        <v>518</v>
      </c>
      <c r="C19" s="267" t="s">
        <v>492</v>
      </c>
      <c r="D19" s="800">
        <v>1</v>
      </c>
      <c r="E19" s="268">
        <v>3</v>
      </c>
      <c r="F19" s="268">
        <v>2</v>
      </c>
      <c r="G19" s="488" t="s">
        <v>80</v>
      </c>
      <c r="H19" s="797"/>
      <c r="I19" s="797"/>
      <c r="J19" s="797"/>
      <c r="K19" s="797"/>
      <c r="L19" s="797"/>
      <c r="M19" s="195"/>
    </row>
    <row r="20" spans="2:13" s="16" customFormat="1" ht="12.75">
      <c r="B20" s="10"/>
      <c r="C20" s="11"/>
      <c r="D20" s="184"/>
      <c r="E20" s="12"/>
      <c r="F20" s="12"/>
      <c r="G20" s="12"/>
      <c r="H20" s="8"/>
      <c r="I20" s="8"/>
      <c r="J20" s="8"/>
      <c r="K20" s="8"/>
      <c r="L20" s="8"/>
      <c r="M20" s="195"/>
    </row>
    <row r="21" spans="2:13" s="16" customFormat="1">
      <c r="B21" s="358" t="s">
        <v>246</v>
      </c>
      <c r="C21" s="11"/>
      <c r="D21" s="184"/>
      <c r="E21" s="12"/>
      <c r="F21" s="12"/>
      <c r="G21" s="12"/>
      <c r="H21" s="8"/>
      <c r="I21" s="8"/>
      <c r="J21" s="8"/>
      <c r="K21" s="8"/>
      <c r="L21" s="8"/>
      <c r="M21" s="195"/>
    </row>
    <row r="22" spans="2:13" s="46" customFormat="1" ht="12.75">
      <c r="B22" s="245" t="s">
        <v>35</v>
      </c>
      <c r="C22" s="270"/>
      <c r="D22" s="496">
        <v>869</v>
      </c>
      <c r="E22" s="246">
        <v>903</v>
      </c>
      <c r="F22" s="271">
        <v>912</v>
      </c>
      <c r="G22" s="272">
        <v>523</v>
      </c>
      <c r="H22" s="826"/>
      <c r="I22" s="826"/>
      <c r="J22" s="826"/>
      <c r="K22" s="826"/>
      <c r="L22" s="826"/>
      <c r="M22" s="164"/>
    </row>
    <row r="23" spans="2:13" s="16" customFormat="1" ht="12.75">
      <c r="B23" s="252" t="s">
        <v>32</v>
      </c>
      <c r="C23" s="257" t="s">
        <v>492</v>
      </c>
      <c r="D23" s="493">
        <v>14</v>
      </c>
      <c r="E23" s="253">
        <v>14</v>
      </c>
      <c r="F23" s="258">
        <v>14</v>
      </c>
      <c r="G23" s="248">
        <v>8</v>
      </c>
      <c r="H23" s="826"/>
      <c r="I23" s="826"/>
      <c r="J23" s="826"/>
      <c r="K23" s="826"/>
      <c r="L23" s="826"/>
      <c r="M23" s="195"/>
    </row>
    <row r="24" spans="2:13" s="16" customFormat="1" ht="12.75">
      <c r="B24" s="55" t="s">
        <v>36</v>
      </c>
      <c r="C24" s="265" t="s">
        <v>492</v>
      </c>
      <c r="D24" s="494">
        <v>0</v>
      </c>
      <c r="E24" s="254">
        <v>0</v>
      </c>
      <c r="F24" s="266">
        <v>5</v>
      </c>
      <c r="G24" s="250">
        <v>10</v>
      </c>
      <c r="H24" s="796"/>
      <c r="I24" s="8"/>
      <c r="J24" s="8"/>
      <c r="K24" s="8"/>
      <c r="L24" s="8"/>
      <c r="M24" s="195"/>
    </row>
    <row r="25" spans="2:13" s="16" customFormat="1" ht="12.75">
      <c r="B25" s="55" t="s">
        <v>37</v>
      </c>
      <c r="C25" s="265" t="s">
        <v>492</v>
      </c>
      <c r="D25" s="494">
        <v>35</v>
      </c>
      <c r="E25" s="254">
        <v>36</v>
      </c>
      <c r="F25" s="266">
        <v>46</v>
      </c>
      <c r="G25" s="250">
        <v>16</v>
      </c>
      <c r="H25" s="796"/>
      <c r="I25" s="8"/>
      <c r="J25" s="8"/>
      <c r="K25" s="8"/>
      <c r="L25" s="8"/>
      <c r="M25" s="195"/>
    </row>
    <row r="26" spans="2:13" s="16" customFormat="1" ht="12.75">
      <c r="B26" s="55" t="s">
        <v>38</v>
      </c>
      <c r="C26" s="265" t="s">
        <v>492</v>
      </c>
      <c r="D26" s="494">
        <v>13</v>
      </c>
      <c r="E26" s="254">
        <v>12</v>
      </c>
      <c r="F26" s="266">
        <v>11</v>
      </c>
      <c r="G26" s="250">
        <v>5</v>
      </c>
      <c r="H26" s="796"/>
      <c r="I26" s="8"/>
      <c r="J26" s="8"/>
      <c r="K26" s="8"/>
      <c r="L26" s="8"/>
      <c r="M26" s="195"/>
    </row>
    <row r="27" spans="2:13" s="16" customFormat="1" ht="12.75">
      <c r="B27" s="55" t="s">
        <v>95</v>
      </c>
      <c r="C27" s="265" t="s">
        <v>492</v>
      </c>
      <c r="D27" s="494">
        <v>6</v>
      </c>
      <c r="E27" s="254">
        <v>4</v>
      </c>
      <c r="F27" s="266">
        <v>12</v>
      </c>
      <c r="G27" s="250">
        <v>20</v>
      </c>
      <c r="H27" s="923"/>
      <c r="I27" s="886"/>
      <c r="J27" s="886"/>
      <c r="K27" s="886"/>
      <c r="L27" s="886"/>
      <c r="M27" s="195"/>
    </row>
    <row r="28" spans="2:13" s="16" customFormat="1" ht="12.75">
      <c r="B28" s="55" t="s">
        <v>39</v>
      </c>
      <c r="C28" s="265" t="s">
        <v>492</v>
      </c>
      <c r="D28" s="494">
        <v>287</v>
      </c>
      <c r="E28" s="254">
        <v>215</v>
      </c>
      <c r="F28" s="266">
        <v>213</v>
      </c>
      <c r="G28" s="250">
        <v>138</v>
      </c>
      <c r="H28" s="923"/>
      <c r="I28" s="886"/>
      <c r="J28" s="886"/>
      <c r="K28" s="886"/>
      <c r="L28" s="886"/>
      <c r="M28" s="195"/>
    </row>
    <row r="29" spans="2:13" s="16" customFormat="1" ht="12.75">
      <c r="B29" s="55" t="s">
        <v>40</v>
      </c>
      <c r="C29" s="265" t="s">
        <v>492</v>
      </c>
      <c r="D29" s="494">
        <v>31</v>
      </c>
      <c r="E29" s="254">
        <v>30</v>
      </c>
      <c r="F29" s="266">
        <v>59</v>
      </c>
      <c r="G29" s="250">
        <v>14</v>
      </c>
      <c r="H29" s="923"/>
      <c r="I29" s="886"/>
      <c r="J29" s="886"/>
      <c r="K29" s="886"/>
      <c r="L29" s="886"/>
      <c r="M29" s="195"/>
    </row>
    <row r="30" spans="2:13" s="16" customFormat="1" ht="12.75">
      <c r="B30" s="55" t="s">
        <v>41</v>
      </c>
      <c r="C30" s="265" t="s">
        <v>492</v>
      </c>
      <c r="D30" s="494">
        <v>22</v>
      </c>
      <c r="E30" s="254">
        <v>24</v>
      </c>
      <c r="F30" s="266">
        <v>23</v>
      </c>
      <c r="G30" s="250">
        <v>8</v>
      </c>
      <c r="H30" s="923"/>
      <c r="I30" s="886"/>
      <c r="J30" s="886"/>
      <c r="K30" s="886"/>
      <c r="L30" s="886"/>
      <c r="M30" s="195"/>
    </row>
    <row r="31" spans="2:13" s="16" customFormat="1" ht="12.75">
      <c r="B31" s="55" t="s">
        <v>42</v>
      </c>
      <c r="C31" s="265" t="s">
        <v>492</v>
      </c>
      <c r="D31" s="494">
        <v>53</v>
      </c>
      <c r="E31" s="254">
        <v>70</v>
      </c>
      <c r="F31" s="266">
        <v>68</v>
      </c>
      <c r="G31" s="250">
        <v>51</v>
      </c>
      <c r="H31" s="923"/>
      <c r="I31" s="886"/>
      <c r="J31" s="886"/>
      <c r="K31" s="886"/>
      <c r="L31" s="886"/>
      <c r="M31" s="195"/>
    </row>
    <row r="32" spans="2:13" s="16" customFormat="1" ht="12.75">
      <c r="B32" s="55" t="s">
        <v>43</v>
      </c>
      <c r="C32" s="265" t="s">
        <v>492</v>
      </c>
      <c r="D32" s="494">
        <v>170</v>
      </c>
      <c r="E32" s="254">
        <v>236</v>
      </c>
      <c r="F32" s="266">
        <v>213</v>
      </c>
      <c r="G32" s="250">
        <v>92</v>
      </c>
      <c r="H32" s="52"/>
      <c r="I32" s="195"/>
      <c r="J32" s="195"/>
      <c r="K32" s="195"/>
      <c r="L32" s="195"/>
      <c r="M32" s="195"/>
    </row>
    <row r="33" spans="2:13" s="16" customFormat="1" ht="12.75">
      <c r="B33" s="55" t="s">
        <v>44</v>
      </c>
      <c r="C33" s="265" t="s">
        <v>492</v>
      </c>
      <c r="D33" s="494">
        <v>31</v>
      </c>
      <c r="E33" s="254">
        <v>24</v>
      </c>
      <c r="F33" s="266">
        <v>29</v>
      </c>
      <c r="G33" s="250">
        <v>16</v>
      </c>
      <c r="H33" s="52"/>
      <c r="I33" s="195"/>
      <c r="J33" s="195"/>
      <c r="K33" s="195"/>
      <c r="L33" s="195"/>
      <c r="M33" s="195"/>
    </row>
    <row r="34" spans="2:13" s="16" customFormat="1" ht="12.75">
      <c r="B34" s="55" t="s">
        <v>45</v>
      </c>
      <c r="C34" s="265" t="s">
        <v>492</v>
      </c>
      <c r="D34" s="494">
        <v>167</v>
      </c>
      <c r="E34" s="254">
        <v>202</v>
      </c>
      <c r="F34" s="266">
        <v>154</v>
      </c>
      <c r="G34" s="250">
        <v>105</v>
      </c>
      <c r="H34" s="52"/>
      <c r="I34" s="195"/>
      <c r="J34" s="195"/>
      <c r="K34" s="195"/>
      <c r="L34" s="195"/>
      <c r="M34" s="195"/>
    </row>
    <row r="35" spans="2:13" s="16" customFormat="1" ht="12.75">
      <c r="B35" s="55" t="s">
        <v>46</v>
      </c>
      <c r="C35" s="265" t="s">
        <v>492</v>
      </c>
      <c r="D35" s="494">
        <v>14</v>
      </c>
      <c r="E35" s="254">
        <v>11</v>
      </c>
      <c r="F35" s="266">
        <v>16</v>
      </c>
      <c r="G35" s="250">
        <v>8</v>
      </c>
      <c r="H35" s="52"/>
      <c r="I35" s="195"/>
      <c r="J35" s="195"/>
      <c r="K35" s="195"/>
      <c r="L35" s="195"/>
      <c r="M35" s="195"/>
    </row>
    <row r="36" spans="2:13" s="16" customFormat="1" ht="12.75">
      <c r="B36" s="55" t="s">
        <v>30</v>
      </c>
      <c r="C36" s="265" t="s">
        <v>492</v>
      </c>
      <c r="D36" s="494">
        <v>26</v>
      </c>
      <c r="E36" s="254">
        <v>25</v>
      </c>
      <c r="F36" s="266">
        <v>49</v>
      </c>
      <c r="G36" s="250">
        <v>32</v>
      </c>
      <c r="H36" s="193"/>
      <c r="I36" s="193"/>
      <c r="J36" s="193"/>
      <c r="K36" s="193"/>
      <c r="L36" s="193"/>
      <c r="M36" s="195"/>
    </row>
    <row r="37" spans="2:13" s="16" customFormat="1" ht="12.75">
      <c r="B37" s="255"/>
      <c r="C37" s="256"/>
      <c r="D37" s="256"/>
      <c r="E37" s="273"/>
      <c r="F37" s="273"/>
      <c r="G37" s="273"/>
      <c r="H37" s="255"/>
      <c r="I37" s="255"/>
      <c r="J37" s="255"/>
      <c r="K37" s="255"/>
      <c r="L37" s="255"/>
      <c r="M37" s="195"/>
    </row>
    <row r="38" spans="2:13" s="16" customFormat="1" ht="12.75">
      <c r="B38" s="52"/>
      <c r="C38" s="239"/>
      <c r="D38" s="1647">
        <v>2022</v>
      </c>
      <c r="E38" s="1647"/>
      <c r="F38" s="1647"/>
      <c r="G38" s="1646">
        <v>2021</v>
      </c>
      <c r="H38" s="1646"/>
      <c r="I38" s="1646"/>
      <c r="J38" s="1645">
        <v>2020</v>
      </c>
      <c r="K38" s="1645"/>
      <c r="L38" s="1645"/>
      <c r="M38" s="195"/>
    </row>
    <row r="39" spans="2:13" s="16" customFormat="1">
      <c r="B39" s="217" t="s">
        <v>435</v>
      </c>
      <c r="C39" s="239"/>
      <c r="D39" s="274"/>
      <c r="E39" s="275"/>
      <c r="F39" s="275"/>
      <c r="G39" s="275"/>
      <c r="H39" s="276" t="s">
        <v>167</v>
      </c>
      <c r="I39" s="275"/>
      <c r="J39" s="275"/>
      <c r="K39" s="275"/>
      <c r="L39" s="277"/>
      <c r="M39" s="195"/>
    </row>
    <row r="40" spans="2:13" s="16" customFormat="1" ht="12.75">
      <c r="B40" s="278" t="s">
        <v>166</v>
      </c>
      <c r="C40" s="279" t="s">
        <v>0</v>
      </c>
      <c r="D40" s="280" t="s">
        <v>15</v>
      </c>
      <c r="E40" s="280" t="s">
        <v>19</v>
      </c>
      <c r="F40" s="281" t="s">
        <v>168</v>
      </c>
      <c r="G40" s="282" t="s">
        <v>15</v>
      </c>
      <c r="H40" s="282" t="s">
        <v>19</v>
      </c>
      <c r="I40" s="283" t="s">
        <v>168</v>
      </c>
      <c r="J40" s="282" t="s">
        <v>15</v>
      </c>
      <c r="K40" s="282" t="s">
        <v>19</v>
      </c>
      <c r="L40" s="283" t="s">
        <v>168</v>
      </c>
      <c r="M40" s="195"/>
    </row>
    <row r="41" spans="2:13" s="16" customFormat="1" ht="12.75">
      <c r="B41" s="284" t="s">
        <v>169</v>
      </c>
      <c r="C41" s="285" t="s">
        <v>493</v>
      </c>
      <c r="D41" s="286"/>
      <c r="E41" s="287"/>
      <c r="F41" s="288"/>
      <c r="G41" s="287"/>
      <c r="H41" s="287"/>
      <c r="I41" s="288"/>
      <c r="J41" s="286"/>
      <c r="K41" s="287"/>
      <c r="L41" s="288"/>
      <c r="M41" s="195"/>
    </row>
    <row r="42" spans="2:13" s="16" customFormat="1" ht="12.75">
      <c r="B42" s="289" t="s">
        <v>170</v>
      </c>
      <c r="C42" s="290" t="s">
        <v>493</v>
      </c>
      <c r="D42" s="291"/>
      <c r="E42" s="292"/>
      <c r="F42" s="293"/>
      <c r="G42" s="292"/>
      <c r="H42" s="292"/>
      <c r="I42" s="293"/>
      <c r="J42" s="291"/>
      <c r="K42" s="292"/>
      <c r="L42" s="293"/>
      <c r="M42" s="195"/>
    </row>
    <row r="43" spans="2:13" s="16" customFormat="1" ht="12.75">
      <c r="B43" s="289" t="s">
        <v>171</v>
      </c>
      <c r="C43" s="290" t="s">
        <v>493</v>
      </c>
      <c r="D43" s="291"/>
      <c r="E43" s="931"/>
      <c r="F43" s="293"/>
      <c r="G43" s="292"/>
      <c r="H43" s="292"/>
      <c r="I43" s="293"/>
      <c r="J43" s="291"/>
      <c r="K43" s="292"/>
      <c r="L43" s="293"/>
      <c r="M43" s="195"/>
    </row>
    <row r="44" spans="2:13" s="16" customFormat="1" ht="12.75">
      <c r="B44" s="289" t="s">
        <v>172</v>
      </c>
      <c r="C44" s="294" t="s">
        <v>493</v>
      </c>
      <c r="D44" s="291"/>
      <c r="E44" s="932">
        <v>1</v>
      </c>
      <c r="F44" s="293"/>
      <c r="G44" s="295">
        <v>1</v>
      </c>
      <c r="H44" s="296">
        <v>2</v>
      </c>
      <c r="I44" s="293"/>
      <c r="J44" s="291"/>
      <c r="K44" s="296">
        <v>2</v>
      </c>
      <c r="L44" s="293"/>
      <c r="M44" s="195"/>
    </row>
    <row r="45" spans="2:13" s="16" customFormat="1" ht="12.75">
      <c r="B45" s="289" t="s">
        <v>173</v>
      </c>
      <c r="C45" s="294" t="s">
        <v>493</v>
      </c>
      <c r="D45" s="291"/>
      <c r="E45" s="933"/>
      <c r="F45" s="298"/>
      <c r="G45" s="292"/>
      <c r="H45" s="297"/>
      <c r="I45" s="298"/>
      <c r="J45" s="291"/>
      <c r="K45" s="297"/>
      <c r="L45" s="298"/>
      <c r="M45" s="195"/>
    </row>
    <row r="46" spans="2:13" s="16" customFormat="1" ht="12.75">
      <c r="B46" s="278" t="s">
        <v>174</v>
      </c>
      <c r="C46" s="279" t="s">
        <v>0</v>
      </c>
      <c r="D46" s="299"/>
      <c r="E46" s="934"/>
      <c r="F46" s="299"/>
      <c r="G46" s="299"/>
      <c r="H46" s="299"/>
      <c r="I46" s="299"/>
      <c r="J46" s="299"/>
      <c r="K46" s="299"/>
      <c r="L46" s="300"/>
      <c r="M46" s="195"/>
    </row>
    <row r="47" spans="2:13" s="16" customFormat="1" ht="12.75">
      <c r="B47" s="289" t="s">
        <v>27</v>
      </c>
      <c r="C47" s="294" t="s">
        <v>493</v>
      </c>
      <c r="D47" s="291"/>
      <c r="E47" s="931"/>
      <c r="F47" s="293"/>
      <c r="G47" s="292"/>
      <c r="H47" s="292"/>
      <c r="I47" s="293"/>
      <c r="J47" s="291"/>
      <c r="K47" s="292"/>
      <c r="L47" s="293"/>
      <c r="M47" s="195"/>
    </row>
    <row r="48" spans="2:13" s="16" customFormat="1" ht="12.75">
      <c r="B48" s="289" t="s">
        <v>175</v>
      </c>
      <c r="C48" s="294" t="s">
        <v>493</v>
      </c>
      <c r="D48" s="291"/>
      <c r="E48" s="932">
        <v>1</v>
      </c>
      <c r="F48" s="293"/>
      <c r="G48" s="292"/>
      <c r="H48" s="296">
        <v>2</v>
      </c>
      <c r="I48" s="293"/>
      <c r="J48" s="291"/>
      <c r="K48" s="296">
        <v>2</v>
      </c>
      <c r="L48" s="293"/>
      <c r="M48" s="195"/>
    </row>
    <row r="49" spans="2:13" s="16" customFormat="1" ht="12.75">
      <c r="B49" s="289" t="s">
        <v>50</v>
      </c>
      <c r="C49" s="294" t="s">
        <v>493</v>
      </c>
      <c r="D49" s="291"/>
      <c r="E49" s="931"/>
      <c r="F49" s="293"/>
      <c r="G49" s="301">
        <v>1</v>
      </c>
      <c r="H49" s="292"/>
      <c r="I49" s="293"/>
      <c r="J49" s="291"/>
      <c r="K49" s="292"/>
      <c r="L49" s="293"/>
      <c r="M49" s="195"/>
    </row>
    <row r="50" spans="2:13" s="16" customFormat="1" ht="12.75">
      <c r="B50" s="278" t="s">
        <v>176</v>
      </c>
      <c r="C50" s="279" t="s">
        <v>0</v>
      </c>
      <c r="D50" s="302"/>
      <c r="E50" s="935"/>
      <c r="F50" s="302"/>
      <c r="G50" s="302"/>
      <c r="H50" s="302"/>
      <c r="I50" s="302"/>
      <c r="J50" s="302"/>
      <c r="K50" s="302"/>
      <c r="L50" s="303"/>
      <c r="M50" s="195"/>
    </row>
    <row r="51" spans="2:13" s="16" customFormat="1" ht="12.75">
      <c r="B51" s="289" t="s">
        <v>177</v>
      </c>
      <c r="C51" s="294" t="s">
        <v>493</v>
      </c>
      <c r="D51" s="291"/>
      <c r="E51" s="932">
        <v>1</v>
      </c>
      <c r="F51" s="293"/>
      <c r="G51" s="292"/>
      <c r="H51" s="304">
        <v>2</v>
      </c>
      <c r="I51" s="293"/>
      <c r="J51" s="291"/>
      <c r="K51" s="304">
        <v>2</v>
      </c>
      <c r="L51" s="293"/>
      <c r="M51" s="195"/>
    </row>
    <row r="52" spans="2:13" s="16" customFormat="1" ht="12.75">
      <c r="B52" s="289" t="s">
        <v>178</v>
      </c>
      <c r="C52" s="294" t="s">
        <v>493</v>
      </c>
      <c r="D52" s="291"/>
      <c r="E52" s="931"/>
      <c r="F52" s="293"/>
      <c r="G52" s="301">
        <v>1</v>
      </c>
      <c r="H52" s="292"/>
      <c r="I52" s="293"/>
      <c r="J52" s="291"/>
      <c r="K52" s="292"/>
      <c r="L52" s="293"/>
      <c r="M52" s="195"/>
    </row>
    <row r="53" spans="2:13" s="16" customFormat="1" ht="12.75">
      <c r="B53" s="278" t="s">
        <v>179</v>
      </c>
      <c r="C53" s="279" t="s">
        <v>0</v>
      </c>
      <c r="D53" s="302"/>
      <c r="E53" s="935"/>
      <c r="F53" s="302"/>
      <c r="G53" s="302"/>
      <c r="H53" s="302"/>
      <c r="I53" s="302"/>
      <c r="J53" s="302"/>
      <c r="K53" s="302"/>
      <c r="L53" s="303"/>
      <c r="M53" s="195"/>
    </row>
    <row r="54" spans="2:13" s="16" customFormat="1" ht="12.75">
      <c r="B54" s="289" t="s">
        <v>180</v>
      </c>
      <c r="C54" s="294" t="s">
        <v>493</v>
      </c>
      <c r="D54" s="291"/>
      <c r="E54" s="932">
        <v>1</v>
      </c>
      <c r="F54" s="293"/>
      <c r="G54" s="305">
        <v>1</v>
      </c>
      <c r="H54" s="304">
        <v>2</v>
      </c>
      <c r="I54" s="293"/>
      <c r="J54" s="291"/>
      <c r="K54" s="292"/>
      <c r="L54" s="293"/>
      <c r="M54" s="195"/>
    </row>
    <row r="55" spans="2:13" s="16" customFormat="1" ht="12.75">
      <c r="B55" s="289" t="s">
        <v>183</v>
      </c>
      <c r="C55" s="294" t="s">
        <v>493</v>
      </c>
      <c r="D55" s="306"/>
      <c r="E55" s="931"/>
      <c r="F55" s="293"/>
      <c r="G55" s="307"/>
      <c r="H55" s="292"/>
      <c r="I55" s="293"/>
      <c r="J55" s="291"/>
      <c r="K55" s="308">
        <v>2</v>
      </c>
      <c r="L55" s="293"/>
      <c r="M55" s="195"/>
    </row>
    <row r="56" spans="2:13" s="16" customFormat="1" ht="12.75">
      <c r="B56" s="278" t="s">
        <v>181</v>
      </c>
      <c r="C56" s="279" t="s">
        <v>0</v>
      </c>
      <c r="D56" s="302"/>
      <c r="E56" s="935"/>
      <c r="F56" s="302"/>
      <c r="G56" s="302"/>
      <c r="H56" s="302"/>
      <c r="I56" s="302"/>
      <c r="J56" s="302"/>
      <c r="K56" s="302"/>
      <c r="L56" s="303"/>
      <c r="M56" s="195"/>
    </row>
    <row r="57" spans="2:13" s="16" customFormat="1" ht="12.75">
      <c r="B57" s="309" t="s">
        <v>182</v>
      </c>
      <c r="C57" s="310" t="s">
        <v>493</v>
      </c>
      <c r="D57" s="311"/>
      <c r="E57" s="932">
        <v>1</v>
      </c>
      <c r="F57" s="312"/>
      <c r="G57" s="305">
        <v>1</v>
      </c>
      <c r="H57" s="304">
        <v>2</v>
      </c>
      <c r="I57" s="312"/>
      <c r="J57" s="311"/>
      <c r="K57" s="304">
        <v>2</v>
      </c>
      <c r="L57" s="312"/>
      <c r="M57" s="195"/>
    </row>
    <row r="58" spans="2:13" s="16" customFormat="1" ht="12.75">
      <c r="B58" s="255"/>
      <c r="C58" s="256"/>
      <c r="D58" s="239"/>
      <c r="E58" s="504"/>
      <c r="F58" s="313"/>
      <c r="G58" s="313"/>
      <c r="H58" s="52"/>
      <c r="I58" s="52"/>
      <c r="J58" s="314"/>
      <c r="K58" s="314"/>
      <c r="L58" s="314"/>
      <c r="M58" s="195"/>
    </row>
    <row r="59" spans="2:13">
      <c r="B59" s="195"/>
      <c r="C59" s="6"/>
      <c r="D59" s="6"/>
      <c r="E59" s="507"/>
      <c r="F59" s="5"/>
      <c r="G59" s="5"/>
      <c r="H59" s="195"/>
      <c r="I59" s="195"/>
      <c r="J59" s="195"/>
      <c r="K59" s="195"/>
      <c r="L59" s="195"/>
      <c r="M59" s="195"/>
    </row>
    <row r="60" spans="2:13" ht="15.75">
      <c r="B60" s="939" t="s">
        <v>841</v>
      </c>
      <c r="C60" s="940"/>
      <c r="D60" s="940"/>
      <c r="E60" s="940"/>
      <c r="F60" s="940"/>
      <c r="G60" s="940"/>
      <c r="H60" s="940"/>
      <c r="I60" s="940"/>
      <c r="J60" s="940"/>
      <c r="K60" s="940"/>
      <c r="L60" s="941"/>
      <c r="M60" s="195"/>
    </row>
    <row r="61" spans="2:13" ht="6.75" customHeight="1">
      <c r="B61" s="195"/>
      <c r="C61" s="6"/>
      <c r="D61" s="6"/>
      <c r="E61" s="507"/>
      <c r="F61" s="5"/>
      <c r="G61" s="5"/>
      <c r="H61" s="195"/>
      <c r="I61" s="195"/>
      <c r="J61" s="195"/>
      <c r="K61" s="195"/>
      <c r="L61" s="195"/>
      <c r="M61" s="195"/>
    </row>
    <row r="62" spans="2:13" ht="15.75">
      <c r="B62" s="236"/>
      <c r="C62" s="210" t="s">
        <v>109</v>
      </c>
      <c r="D62" s="184" t="s">
        <v>396</v>
      </c>
      <c r="E62" s="12" t="s">
        <v>102</v>
      </c>
      <c r="F62" s="12" t="s">
        <v>99</v>
      </c>
      <c r="G62" s="12" t="s">
        <v>100</v>
      </c>
      <c r="H62" s="956" t="s">
        <v>148</v>
      </c>
      <c r="I62" s="195"/>
      <c r="J62" s="195"/>
      <c r="K62" s="195"/>
      <c r="L62" s="195"/>
      <c r="M62" s="195"/>
    </row>
    <row r="63" spans="2:13">
      <c r="B63" s="242" t="s">
        <v>242</v>
      </c>
      <c r="C63" s="223" t="s">
        <v>3</v>
      </c>
      <c r="D63" s="499">
        <v>0.98819999999999997</v>
      </c>
      <c r="E63" s="335">
        <v>0.98850000000000005</v>
      </c>
      <c r="F63" s="335" t="s">
        <v>80</v>
      </c>
      <c r="G63" s="335" t="s">
        <v>80</v>
      </c>
      <c r="H63" s="944"/>
      <c r="I63" s="195"/>
      <c r="J63" s="195"/>
      <c r="K63" s="195"/>
      <c r="L63" s="195"/>
      <c r="M63" s="195"/>
    </row>
    <row r="64" spans="2:13">
      <c r="B64" s="10"/>
      <c r="C64" s="243"/>
      <c r="D64" s="184"/>
      <c r="E64" s="244"/>
      <c r="F64" s="244"/>
      <c r="G64" s="244"/>
      <c r="H64" s="945"/>
      <c r="I64" s="195"/>
      <c r="J64" s="195"/>
      <c r="K64" s="195"/>
      <c r="L64" s="195"/>
      <c r="M64" s="195"/>
    </row>
    <row r="65" spans="2:13" ht="15.75">
      <c r="B65" s="939" t="s">
        <v>48</v>
      </c>
      <c r="C65" s="940"/>
      <c r="D65" s="940"/>
      <c r="E65" s="940"/>
      <c r="F65" s="940"/>
      <c r="G65" s="940"/>
      <c r="H65" s="946"/>
      <c r="I65" s="940"/>
      <c r="J65" s="940"/>
      <c r="K65" s="940"/>
      <c r="L65" s="941"/>
      <c r="M65" s="195"/>
    </row>
    <row r="66" spans="2:13" ht="6.75" customHeight="1">
      <c r="B66" s="195"/>
      <c r="C66" s="6"/>
      <c r="D66" s="6"/>
      <c r="E66" s="507"/>
      <c r="F66" s="5"/>
      <c r="G66" s="5"/>
      <c r="H66" s="886"/>
      <c r="I66" s="195"/>
      <c r="J66" s="195"/>
      <c r="K66" s="195"/>
      <c r="L66" s="195"/>
      <c r="M66" s="195"/>
    </row>
    <row r="67" spans="2:13" ht="15.75">
      <c r="B67" s="236"/>
      <c r="C67" s="210" t="s">
        <v>109</v>
      </c>
      <c r="D67" s="184" t="s">
        <v>396</v>
      </c>
      <c r="E67" s="12" t="s">
        <v>102</v>
      </c>
      <c r="F67" s="12" t="s">
        <v>99</v>
      </c>
      <c r="G67" s="12" t="s">
        <v>100</v>
      </c>
      <c r="H67" s="956" t="s">
        <v>148</v>
      </c>
      <c r="I67" s="195"/>
      <c r="J67" s="195"/>
      <c r="K67" s="195"/>
      <c r="L67" s="195"/>
      <c r="M67" s="195"/>
    </row>
    <row r="68" spans="2:13">
      <c r="B68" s="245" t="s">
        <v>240</v>
      </c>
      <c r="C68" s="192" t="s">
        <v>492</v>
      </c>
      <c r="D68" s="496">
        <v>52</v>
      </c>
      <c r="E68" s="246">
        <v>134</v>
      </c>
      <c r="F68" s="247">
        <v>319</v>
      </c>
      <c r="G68" s="247" t="s">
        <v>80</v>
      </c>
      <c r="H68" s="947"/>
      <c r="I68" s="195"/>
      <c r="J68" s="195"/>
      <c r="K68" s="195"/>
      <c r="L68" s="195"/>
      <c r="M68" s="195"/>
    </row>
    <row r="69" spans="2:13" ht="38.25">
      <c r="B69" s="942">
        <v>1</v>
      </c>
      <c r="C69" s="192" t="s">
        <v>492</v>
      </c>
      <c r="D69" s="505" t="s">
        <v>522</v>
      </c>
      <c r="E69" s="248" t="s">
        <v>315</v>
      </c>
      <c r="F69" s="248" t="s">
        <v>316</v>
      </c>
      <c r="G69" s="249" t="s">
        <v>80</v>
      </c>
      <c r="H69" s="948"/>
      <c r="I69" s="195"/>
      <c r="J69" s="195"/>
      <c r="K69" s="195"/>
      <c r="L69" s="195"/>
      <c r="M69" s="195"/>
    </row>
    <row r="70" spans="2:13" ht="38.25">
      <c r="B70" s="943">
        <v>2</v>
      </c>
      <c r="C70" s="225" t="s">
        <v>492</v>
      </c>
      <c r="D70" s="506" t="s">
        <v>523</v>
      </c>
      <c r="E70" s="250" t="s">
        <v>317</v>
      </c>
      <c r="F70" s="250" t="s">
        <v>318</v>
      </c>
      <c r="G70" s="251" t="s">
        <v>80</v>
      </c>
      <c r="H70" s="945"/>
    </row>
    <row r="71" spans="2:13" ht="38.25">
      <c r="B71" s="943">
        <v>3</v>
      </c>
      <c r="C71" s="225" t="s">
        <v>492</v>
      </c>
      <c r="D71" s="506" t="s">
        <v>704</v>
      </c>
      <c r="E71" s="250" t="s">
        <v>319</v>
      </c>
      <c r="F71" s="250" t="s">
        <v>320</v>
      </c>
      <c r="G71" s="251" t="s">
        <v>80</v>
      </c>
      <c r="H71" s="945"/>
    </row>
    <row r="72" spans="2:13" ht="25.5">
      <c r="B72" s="943">
        <v>4</v>
      </c>
      <c r="C72" s="225" t="s">
        <v>492</v>
      </c>
      <c r="D72" s="506" t="s">
        <v>524</v>
      </c>
      <c r="E72" s="250" t="s">
        <v>321</v>
      </c>
      <c r="F72" s="250" t="s">
        <v>322</v>
      </c>
      <c r="G72" s="251" t="s">
        <v>80</v>
      </c>
      <c r="H72" s="945"/>
    </row>
    <row r="73" spans="2:13">
      <c r="B73" s="943" t="s">
        <v>30</v>
      </c>
      <c r="C73" s="225" t="s">
        <v>492</v>
      </c>
      <c r="D73" s="506">
        <v>8</v>
      </c>
      <c r="E73" s="250">
        <v>34</v>
      </c>
      <c r="F73" s="250">
        <v>43</v>
      </c>
      <c r="G73" s="251" t="s">
        <v>80</v>
      </c>
      <c r="H73" s="945"/>
    </row>
    <row r="74" spans="2:13">
      <c r="B74" s="245" t="s">
        <v>49</v>
      </c>
      <c r="C74" s="192" t="s">
        <v>492</v>
      </c>
      <c r="D74" s="496">
        <v>72</v>
      </c>
      <c r="E74" s="246">
        <f t="shared" ref="E74:F74" si="0">SUM(E75:E77)</f>
        <v>205</v>
      </c>
      <c r="F74" s="247">
        <f t="shared" si="0"/>
        <v>381</v>
      </c>
      <c r="G74" s="247" t="s">
        <v>80</v>
      </c>
      <c r="H74" s="947"/>
    </row>
    <row r="75" spans="2:13">
      <c r="B75" s="252" t="s">
        <v>27</v>
      </c>
      <c r="C75" s="192" t="s">
        <v>492</v>
      </c>
      <c r="D75" s="493">
        <v>10</v>
      </c>
      <c r="E75" s="253">
        <v>24</v>
      </c>
      <c r="F75" s="249">
        <v>31</v>
      </c>
      <c r="G75" s="249" t="s">
        <v>80</v>
      </c>
      <c r="H75" s="948"/>
    </row>
    <row r="76" spans="2:13">
      <c r="B76" s="55" t="s">
        <v>175</v>
      </c>
      <c r="C76" s="225" t="s">
        <v>492</v>
      </c>
      <c r="D76" s="494">
        <v>45</v>
      </c>
      <c r="E76" s="254">
        <v>146</v>
      </c>
      <c r="F76" s="251">
        <v>267</v>
      </c>
      <c r="G76" s="251" t="s">
        <v>80</v>
      </c>
      <c r="H76" s="945"/>
    </row>
    <row r="77" spans="2:13">
      <c r="B77" s="325" t="s">
        <v>50</v>
      </c>
      <c r="C77" s="227" t="s">
        <v>492</v>
      </c>
      <c r="D77" s="497">
        <v>17</v>
      </c>
      <c r="E77" s="261">
        <v>35</v>
      </c>
      <c r="F77" s="322">
        <v>83</v>
      </c>
      <c r="G77" s="322" t="s">
        <v>80</v>
      </c>
      <c r="H77" s="949"/>
    </row>
    <row r="78" spans="2:13">
      <c r="B78" s="195"/>
      <c r="C78" s="4"/>
      <c r="D78" s="507"/>
      <c r="E78" s="5"/>
      <c r="F78" s="5"/>
      <c r="G78" s="5"/>
      <c r="H78" s="950"/>
    </row>
    <row r="79" spans="2:13" ht="15.75">
      <c r="B79" s="939" t="s">
        <v>544</v>
      </c>
      <c r="C79" s="940"/>
      <c r="D79" s="940"/>
      <c r="E79" s="940"/>
      <c r="F79" s="940"/>
      <c r="G79" s="940"/>
      <c r="H79" s="946"/>
      <c r="I79" s="940"/>
      <c r="J79" s="940"/>
      <c r="K79" s="940"/>
      <c r="L79" s="941"/>
      <c r="M79" s="195"/>
    </row>
    <row r="80" spans="2:13" ht="6.75" customHeight="1">
      <c r="B80" s="195"/>
      <c r="C80" s="6"/>
      <c r="D80" s="6"/>
      <c r="E80" s="507"/>
      <c r="F80" s="5"/>
      <c r="G80" s="5"/>
      <c r="H80" s="886"/>
      <c r="I80" s="195"/>
      <c r="J80" s="195"/>
      <c r="K80" s="195"/>
      <c r="L80" s="195"/>
      <c r="M80" s="195"/>
    </row>
    <row r="81" spans="2:13">
      <c r="B81" s="216"/>
      <c r="C81" s="210" t="s">
        <v>109</v>
      </c>
      <c r="D81" s="190" t="s">
        <v>540</v>
      </c>
      <c r="E81" s="190" t="s">
        <v>539</v>
      </c>
      <c r="F81" s="190" t="s">
        <v>538</v>
      </c>
      <c r="G81" s="190" t="s">
        <v>537</v>
      </c>
      <c r="H81" s="956" t="s">
        <v>148</v>
      </c>
    </row>
    <row r="82" spans="2:13">
      <c r="B82" s="823" t="s">
        <v>541</v>
      </c>
      <c r="C82" s="192" t="s">
        <v>492</v>
      </c>
      <c r="D82" s="505">
        <v>0</v>
      </c>
      <c r="E82" s="505">
        <v>0</v>
      </c>
      <c r="F82" s="505">
        <v>0</v>
      </c>
      <c r="G82" s="790">
        <v>0</v>
      </c>
      <c r="H82" s="948"/>
    </row>
    <row r="83" spans="2:13">
      <c r="B83" s="824" t="s">
        <v>542</v>
      </c>
      <c r="C83" s="225" t="s">
        <v>492</v>
      </c>
      <c r="D83" s="788" t="s">
        <v>633</v>
      </c>
      <c r="E83" s="788" t="s">
        <v>632</v>
      </c>
      <c r="F83" s="788">
        <v>1.2E-2</v>
      </c>
      <c r="G83" s="791">
        <v>7.4000000000000003E-3</v>
      </c>
      <c r="H83" s="945"/>
    </row>
    <row r="84" spans="2:13">
      <c r="B84" s="825" t="s">
        <v>543</v>
      </c>
      <c r="C84" s="227" t="s">
        <v>3</v>
      </c>
      <c r="D84" s="513" t="s">
        <v>637</v>
      </c>
      <c r="E84" s="513" t="s">
        <v>636</v>
      </c>
      <c r="F84" s="789">
        <v>0.99</v>
      </c>
      <c r="G84" s="789">
        <v>0.99</v>
      </c>
      <c r="H84" s="949"/>
    </row>
    <row r="85" spans="2:13" ht="9" customHeight="1">
      <c r="B85" s="824"/>
      <c r="C85" s="16"/>
      <c r="D85" s="55"/>
      <c r="E85" s="544"/>
      <c r="F85" s="545"/>
      <c r="G85" s="545"/>
      <c r="H85" s="945"/>
    </row>
    <row r="86" spans="2:13">
      <c r="B86" s="937" t="s">
        <v>285</v>
      </c>
      <c r="C86" s="4"/>
      <c r="D86" s="5"/>
      <c r="E86" s="5"/>
      <c r="F86" s="5"/>
      <c r="G86" s="5"/>
      <c r="H86" s="950"/>
    </row>
    <row r="87" spans="2:13" ht="26.25">
      <c r="B87" s="938" t="s">
        <v>634</v>
      </c>
      <c r="C87" s="4"/>
      <c r="D87" s="5"/>
      <c r="E87" s="5"/>
      <c r="F87" s="5"/>
      <c r="G87" s="5"/>
      <c r="H87" s="950"/>
    </row>
    <row r="88" spans="2:13" ht="26.25">
      <c r="B88" s="938" t="s">
        <v>635</v>
      </c>
      <c r="C88" s="4"/>
      <c r="D88" s="5"/>
      <c r="E88" s="5"/>
      <c r="F88" s="5"/>
      <c r="G88" s="5"/>
      <c r="H88" s="950"/>
    </row>
    <row r="89" spans="2:13">
      <c r="H89" s="951"/>
    </row>
    <row r="90" spans="2:13" ht="15.75">
      <c r="B90" s="939" t="s">
        <v>51</v>
      </c>
      <c r="C90" s="940"/>
      <c r="D90" s="940"/>
      <c r="E90" s="940"/>
      <c r="F90" s="940"/>
      <c r="G90" s="940"/>
      <c r="H90" s="946"/>
      <c r="I90" s="940"/>
      <c r="J90" s="940"/>
      <c r="K90" s="940"/>
      <c r="L90" s="941"/>
      <c r="M90" s="195"/>
    </row>
    <row r="91" spans="2:13" ht="6.75" customHeight="1">
      <c r="B91" s="195"/>
      <c r="C91" s="6"/>
      <c r="D91" s="6"/>
      <c r="E91" s="507"/>
      <c r="F91" s="5"/>
      <c r="G91" s="5"/>
      <c r="H91" s="886"/>
      <c r="I91" s="195"/>
      <c r="J91" s="195"/>
      <c r="K91" s="195"/>
      <c r="L91" s="195"/>
      <c r="M91" s="195"/>
    </row>
    <row r="92" spans="2:13" ht="15.75">
      <c r="B92" s="236"/>
      <c r="C92" s="210" t="s">
        <v>109</v>
      </c>
      <c r="D92" s="184" t="s">
        <v>396</v>
      </c>
      <c r="E92" s="12" t="s">
        <v>102</v>
      </c>
      <c r="F92" s="12" t="s">
        <v>99</v>
      </c>
      <c r="G92" s="12" t="s">
        <v>100</v>
      </c>
      <c r="H92" s="956" t="s">
        <v>148</v>
      </c>
    </row>
    <row r="93" spans="2:13">
      <c r="B93" s="360" t="s">
        <v>278</v>
      </c>
      <c r="C93" s="356" t="s">
        <v>6</v>
      </c>
      <c r="D93" s="491">
        <v>5572</v>
      </c>
      <c r="E93" s="315">
        <v>5792</v>
      </c>
      <c r="F93" s="316"/>
      <c r="G93" s="316"/>
      <c r="H93" s="952"/>
    </row>
    <row r="94" spans="2:13">
      <c r="B94" s="10"/>
      <c r="C94" s="508"/>
      <c r="D94" s="184"/>
      <c r="E94" s="244"/>
      <c r="F94" s="244"/>
      <c r="G94" s="244"/>
      <c r="H94" s="953"/>
    </row>
    <row r="95" spans="2:13">
      <c r="B95" s="359" t="s">
        <v>5</v>
      </c>
      <c r="C95" s="509" t="s">
        <v>6</v>
      </c>
      <c r="D95" s="492">
        <v>2255</v>
      </c>
      <c r="E95" s="319">
        <v>2781</v>
      </c>
      <c r="F95" s="247">
        <v>2113</v>
      </c>
      <c r="G95" s="247">
        <v>1797</v>
      </c>
      <c r="H95" s="954"/>
    </row>
    <row r="96" spans="2:13">
      <c r="B96" s="252" t="s">
        <v>52</v>
      </c>
      <c r="C96" s="349" t="s">
        <v>6</v>
      </c>
      <c r="D96" s="493">
        <v>688</v>
      </c>
      <c r="E96" s="253">
        <v>1335</v>
      </c>
      <c r="F96" s="249">
        <v>683</v>
      </c>
      <c r="G96" s="249" t="s">
        <v>80</v>
      </c>
      <c r="H96" s="954"/>
    </row>
    <row r="97" spans="2:8">
      <c r="B97" s="55" t="s">
        <v>53</v>
      </c>
      <c r="C97" s="352" t="s">
        <v>6</v>
      </c>
      <c r="D97" s="494">
        <v>701</v>
      </c>
      <c r="E97" s="254">
        <v>607</v>
      </c>
      <c r="F97" s="251">
        <v>579</v>
      </c>
      <c r="G97" s="251" t="s">
        <v>80</v>
      </c>
      <c r="H97" s="953"/>
    </row>
    <row r="98" spans="2:8">
      <c r="B98" s="55" t="s">
        <v>54</v>
      </c>
      <c r="C98" s="352" t="s">
        <v>6</v>
      </c>
      <c r="D98" s="494">
        <v>590</v>
      </c>
      <c r="E98" s="254">
        <v>526</v>
      </c>
      <c r="F98" s="251">
        <v>549</v>
      </c>
      <c r="G98" s="251" t="s">
        <v>80</v>
      </c>
      <c r="H98" s="953"/>
    </row>
    <row r="99" spans="2:8">
      <c r="B99" s="55" t="s">
        <v>608</v>
      </c>
      <c r="C99" s="352" t="s">
        <v>6</v>
      </c>
      <c r="D99" s="494">
        <v>202</v>
      </c>
      <c r="E99" s="254">
        <v>241</v>
      </c>
      <c r="F99" s="251">
        <v>208</v>
      </c>
      <c r="G99" s="251" t="s">
        <v>80</v>
      </c>
      <c r="H99" s="953"/>
    </row>
    <row r="100" spans="2:8">
      <c r="B100" s="55" t="s">
        <v>55</v>
      </c>
      <c r="C100" s="352" t="s">
        <v>6</v>
      </c>
      <c r="D100" s="494">
        <v>74</v>
      </c>
      <c r="E100" s="254">
        <v>72</v>
      </c>
      <c r="F100" s="251">
        <v>94</v>
      </c>
      <c r="G100" s="251" t="s">
        <v>80</v>
      </c>
      <c r="H100" s="953"/>
    </row>
    <row r="101" spans="2:8">
      <c r="B101" s="269"/>
      <c r="C101" s="510"/>
      <c r="D101" s="495"/>
      <c r="E101" s="320"/>
      <c r="F101" s="321"/>
      <c r="G101" s="321"/>
      <c r="H101" s="952"/>
    </row>
    <row r="102" spans="2:8">
      <c r="B102" s="359" t="s">
        <v>56</v>
      </c>
      <c r="C102" s="509" t="s">
        <v>6</v>
      </c>
      <c r="D102" s="496">
        <v>3317</v>
      </c>
      <c r="E102" s="246">
        <v>3011</v>
      </c>
      <c r="F102" s="247">
        <v>2639</v>
      </c>
      <c r="G102" s="247">
        <v>2748</v>
      </c>
      <c r="H102" s="954"/>
    </row>
    <row r="103" spans="2:8">
      <c r="B103" s="252" t="s">
        <v>57</v>
      </c>
      <c r="C103" s="349" t="s">
        <v>6</v>
      </c>
      <c r="D103" s="493">
        <v>2490</v>
      </c>
      <c r="E103" s="253">
        <v>2144</v>
      </c>
      <c r="F103" s="249">
        <v>2021</v>
      </c>
      <c r="G103" s="249" t="s">
        <v>80</v>
      </c>
      <c r="H103" s="954"/>
    </row>
    <row r="104" spans="2:8" ht="25.5">
      <c r="B104" s="55" t="s">
        <v>58</v>
      </c>
      <c r="C104" s="352" t="s">
        <v>6</v>
      </c>
      <c r="D104" s="494">
        <v>608</v>
      </c>
      <c r="E104" s="254">
        <v>575</v>
      </c>
      <c r="F104" s="251">
        <v>340</v>
      </c>
      <c r="G104" s="251" t="s">
        <v>80</v>
      </c>
      <c r="H104" s="953"/>
    </row>
    <row r="105" spans="2:8">
      <c r="B105" s="55" t="s">
        <v>59</v>
      </c>
      <c r="C105" s="352" t="s">
        <v>6</v>
      </c>
      <c r="D105" s="494">
        <v>145</v>
      </c>
      <c r="E105" s="254">
        <v>133</v>
      </c>
      <c r="F105" s="251">
        <v>156</v>
      </c>
      <c r="G105" s="251" t="s">
        <v>80</v>
      </c>
      <c r="H105" s="953"/>
    </row>
    <row r="106" spans="2:8">
      <c r="B106" s="325" t="s">
        <v>60</v>
      </c>
      <c r="C106" s="350" t="s">
        <v>6</v>
      </c>
      <c r="D106" s="497">
        <v>74</v>
      </c>
      <c r="E106" s="261">
        <v>159</v>
      </c>
      <c r="F106" s="262">
        <v>122</v>
      </c>
      <c r="G106" s="322" t="s">
        <v>80</v>
      </c>
      <c r="H106" s="955"/>
    </row>
  </sheetData>
  <customSheetViews>
    <customSheetView guid="{695563D6-E9C3-4D31-8BB8-E58EBBBA1990}" scale="90" showGridLines="0">
      <pane xSplit="2" ySplit="7" topLeftCell="C40" activePane="bottomRight" state="frozen"/>
      <selection pane="bottomRight" activeCell="D20" sqref="D20"/>
      <pageMargins left="0.7" right="0.7" top="0.75" bottom="0.75" header="0.3" footer="0.3"/>
      <pageSetup paperSize="9" orientation="portrait" r:id="rId1"/>
      <headerFooter>
        <oddFooter>&amp;C&amp;1#&amp;"Calibri"&amp;10 Restricted - External</oddFooter>
      </headerFooter>
    </customSheetView>
    <customSheetView guid="{F0710560-F44E-4126-BDE3-67F2436EFA7D}" scale="90" showGridLines="0">
      <pane xSplit="2" ySplit="7" topLeftCell="C8" activePane="bottomRight" state="frozen"/>
      <selection pane="bottomRight" activeCell="D20" sqref="D20"/>
      <pageMargins left="0.7" right="0.7" top="0.75" bottom="0.75" header="0.3" footer="0.3"/>
      <pageSetup paperSize="9" orientation="portrait" r:id="rId2"/>
      <headerFooter>
        <oddFooter>&amp;C&amp;1#&amp;"Calibri"&amp;10 Restricted - External</oddFooter>
      </headerFooter>
    </customSheetView>
  </customSheetViews>
  <mergeCells count="8">
    <mergeCell ref="J38:L38"/>
    <mergeCell ref="G38:I38"/>
    <mergeCell ref="D38:F38"/>
    <mergeCell ref="H5:L5"/>
    <mergeCell ref="H11:L11"/>
    <mergeCell ref="H15:L15"/>
    <mergeCell ref="H16:L16"/>
    <mergeCell ref="H10:L10"/>
  </mergeCells>
  <conditionalFormatting sqref="E45 E41">
    <cfRule type="cellIs" dxfId="59" priority="84" operator="equal">
      <formula>"ü"</formula>
    </cfRule>
  </conditionalFormatting>
  <conditionalFormatting sqref="F22:F36">
    <cfRule type="cellIs" dxfId="58" priority="83" operator="equal">
      <formula>"ü"</formula>
    </cfRule>
  </conditionalFormatting>
  <conditionalFormatting sqref="E42">
    <cfRule type="cellIs" dxfId="57" priority="82" operator="equal">
      <formula>"ü"</formula>
    </cfRule>
  </conditionalFormatting>
  <conditionalFormatting sqref="E43">
    <cfRule type="cellIs" dxfId="56" priority="81" operator="equal">
      <formula>"ü"</formula>
    </cfRule>
  </conditionalFormatting>
  <conditionalFormatting sqref="F45">
    <cfRule type="cellIs" dxfId="55" priority="80" operator="equal">
      <formula>"ü"</formula>
    </cfRule>
  </conditionalFormatting>
  <conditionalFormatting sqref="D41:D45">
    <cfRule type="cellIs" dxfId="54" priority="77" operator="equal">
      <formula>"ü"</formula>
    </cfRule>
  </conditionalFormatting>
  <conditionalFormatting sqref="E55 E52 E47 E49">
    <cfRule type="cellIs" dxfId="53" priority="76" operator="equal">
      <formula>"ü"</formula>
    </cfRule>
  </conditionalFormatting>
  <conditionalFormatting sqref="D54 D51:D52 D47:D49">
    <cfRule type="cellIs" dxfId="52" priority="75" operator="equal">
      <formula>"ü"</formula>
    </cfRule>
  </conditionalFormatting>
  <conditionalFormatting sqref="F11:F14">
    <cfRule type="cellIs" dxfId="51" priority="72" operator="equal">
      <formula>"ü"</formula>
    </cfRule>
  </conditionalFormatting>
  <conditionalFormatting sqref="D57">
    <cfRule type="cellIs" dxfId="50" priority="62" operator="equal">
      <formula>"ü"</formula>
    </cfRule>
  </conditionalFormatting>
  <conditionalFormatting sqref="E13:E14">
    <cfRule type="cellIs" dxfId="49" priority="59" operator="equal">
      <formula>"ü"</formula>
    </cfRule>
  </conditionalFormatting>
  <conditionalFormatting sqref="F15:F17">
    <cfRule type="cellIs" dxfId="48" priority="58" operator="equal">
      <formula>"ü"</formula>
    </cfRule>
  </conditionalFormatting>
  <conditionalFormatting sqref="F18">
    <cfRule type="cellIs" dxfId="47" priority="57" operator="equal">
      <formula>"ü"</formula>
    </cfRule>
  </conditionalFormatting>
  <conditionalFormatting sqref="E18">
    <cfRule type="cellIs" dxfId="46" priority="56" operator="equal">
      <formula>"ü"</formula>
    </cfRule>
  </conditionalFormatting>
  <conditionalFormatting sqref="D13:D14">
    <cfRule type="cellIs" dxfId="45" priority="55" operator="equal">
      <formula>"ü"</formula>
    </cfRule>
  </conditionalFormatting>
  <conditionalFormatting sqref="D18">
    <cfRule type="cellIs" dxfId="44" priority="54" operator="equal">
      <formula>"ü"</formula>
    </cfRule>
  </conditionalFormatting>
  <conditionalFormatting sqref="H45 H41">
    <cfRule type="cellIs" dxfId="43" priority="53" operator="equal">
      <formula>"ü"</formula>
    </cfRule>
  </conditionalFormatting>
  <conditionalFormatting sqref="H42">
    <cfRule type="cellIs" dxfId="42" priority="52" operator="equal">
      <formula>"ü"</formula>
    </cfRule>
  </conditionalFormatting>
  <conditionalFormatting sqref="H43">
    <cfRule type="cellIs" dxfId="41" priority="51" operator="equal">
      <formula>"ü"</formula>
    </cfRule>
  </conditionalFormatting>
  <conditionalFormatting sqref="I45">
    <cfRule type="cellIs" dxfId="40" priority="50" operator="equal">
      <formula>"ü"</formula>
    </cfRule>
  </conditionalFormatting>
  <conditionalFormatting sqref="H44">
    <cfRule type="cellIs" dxfId="39" priority="49" operator="equal">
      <formula>"ü"</formula>
    </cfRule>
  </conditionalFormatting>
  <conditionalFormatting sqref="G41:G45">
    <cfRule type="cellIs" dxfId="38" priority="48" operator="equal">
      <formula>"ü"</formula>
    </cfRule>
  </conditionalFormatting>
  <conditionalFormatting sqref="H54:H55 H51:H52 H47:H49">
    <cfRule type="cellIs" dxfId="37" priority="47" operator="equal">
      <formula>"ü"</formula>
    </cfRule>
  </conditionalFormatting>
  <conditionalFormatting sqref="G54 G51:G52 G47:G49">
    <cfRule type="cellIs" dxfId="36" priority="46" operator="equal">
      <formula>"ü"</formula>
    </cfRule>
  </conditionalFormatting>
  <conditionalFormatting sqref="H57">
    <cfRule type="cellIs" dxfId="35" priority="45" operator="equal">
      <formula>"ü"</formula>
    </cfRule>
  </conditionalFormatting>
  <conditionalFormatting sqref="G57">
    <cfRule type="cellIs" dxfId="34" priority="44" operator="equal">
      <formula>"ü"</formula>
    </cfRule>
  </conditionalFormatting>
  <conditionalFormatting sqref="K45 K41">
    <cfRule type="cellIs" dxfId="33" priority="43" operator="equal">
      <formula>"ü"</formula>
    </cfRule>
  </conditionalFormatting>
  <conditionalFormatting sqref="K42">
    <cfRule type="cellIs" dxfId="32" priority="42" operator="equal">
      <formula>"ü"</formula>
    </cfRule>
  </conditionalFormatting>
  <conditionalFormatting sqref="K43">
    <cfRule type="cellIs" dxfId="31" priority="41" operator="equal">
      <formula>"ü"</formula>
    </cfRule>
  </conditionalFormatting>
  <conditionalFormatting sqref="L45">
    <cfRule type="cellIs" dxfId="30" priority="40" operator="equal">
      <formula>"ü"</formula>
    </cfRule>
  </conditionalFormatting>
  <conditionalFormatting sqref="K44">
    <cfRule type="cellIs" dxfId="29" priority="39" operator="equal">
      <formula>"ü"</formula>
    </cfRule>
  </conditionalFormatting>
  <conditionalFormatting sqref="J41:J45">
    <cfRule type="cellIs" dxfId="28" priority="38" operator="equal">
      <formula>"ü"</formula>
    </cfRule>
  </conditionalFormatting>
  <conditionalFormatting sqref="K54:K55 K51:K52 K47:K49">
    <cfRule type="cellIs" dxfId="27" priority="37" operator="equal">
      <formula>"ü"</formula>
    </cfRule>
  </conditionalFormatting>
  <conditionalFormatting sqref="J54:J55 J51:J52 J47:J49">
    <cfRule type="cellIs" dxfId="26" priority="36" operator="equal">
      <formula>"ü"</formula>
    </cfRule>
  </conditionalFormatting>
  <conditionalFormatting sqref="K57">
    <cfRule type="cellIs" dxfId="25" priority="35" operator="equal">
      <formula>"ü"</formula>
    </cfRule>
  </conditionalFormatting>
  <conditionalFormatting sqref="J57">
    <cfRule type="cellIs" dxfId="24" priority="34" operator="equal">
      <formula>"ü"</formula>
    </cfRule>
  </conditionalFormatting>
  <conditionalFormatting sqref="E44">
    <cfRule type="cellIs" dxfId="23" priority="32" operator="equal">
      <formula>"ü"</formula>
    </cfRule>
  </conditionalFormatting>
  <conditionalFormatting sqref="E48">
    <cfRule type="cellIs" dxfId="22" priority="31" operator="equal">
      <formula>"ü"</formula>
    </cfRule>
  </conditionalFormatting>
  <conditionalFormatting sqref="E51">
    <cfRule type="cellIs" dxfId="21" priority="30" operator="equal">
      <formula>"ü"</formula>
    </cfRule>
  </conditionalFormatting>
  <conditionalFormatting sqref="E54">
    <cfRule type="cellIs" dxfId="20" priority="29" operator="equal">
      <formula>"ü"</formula>
    </cfRule>
  </conditionalFormatting>
  <conditionalFormatting sqref="E57">
    <cfRule type="cellIs" dxfId="19" priority="28" operator="equal">
      <formula>"ü"</formula>
    </cfRule>
  </conditionalFormatting>
  <conditionalFormatting sqref="F19">
    <cfRule type="cellIs" dxfId="18" priority="20" operator="equal">
      <formula>"ü"</formula>
    </cfRule>
  </conditionalFormatting>
  <conditionalFormatting sqref="E19">
    <cfRule type="cellIs" dxfId="17" priority="19" operator="equal">
      <formula>"ü"</formula>
    </cfRule>
  </conditionalFormatting>
  <conditionalFormatting sqref="D19">
    <cfRule type="cellIs" dxfId="16" priority="18" operator="equal">
      <formula>"ü"</formula>
    </cfRule>
  </conditionalFormatting>
  <conditionalFormatting sqref="F10">
    <cfRule type="cellIs" dxfId="15" priority="16" operator="equal">
      <formula>"ü"</formula>
    </cfRule>
  </conditionalFormatting>
  <conditionalFormatting sqref="G75:G77 E85:G85 D82:F84">
    <cfRule type="cellIs" dxfId="14" priority="15" operator="equal">
      <formula>"ü"</formula>
    </cfRule>
  </conditionalFormatting>
  <conditionalFormatting sqref="G68">
    <cfRule type="cellIs" dxfId="13" priority="14" operator="equal">
      <formula>"ü"</formula>
    </cfRule>
  </conditionalFormatting>
  <conditionalFormatting sqref="G74">
    <cfRule type="cellIs" dxfId="12" priority="13" operator="equal">
      <formula>"ü"</formula>
    </cfRule>
  </conditionalFormatting>
  <conditionalFormatting sqref="G69:G73">
    <cfRule type="cellIs" dxfId="11" priority="12" operator="equal">
      <formula>"ü"</formula>
    </cfRule>
  </conditionalFormatting>
  <conditionalFormatting sqref="F69:F73">
    <cfRule type="cellIs" dxfId="10" priority="11" operator="equal">
      <formula>"ü"</formula>
    </cfRule>
  </conditionalFormatting>
  <conditionalFormatting sqref="E69:E73">
    <cfRule type="cellIs" dxfId="9" priority="10" operator="equal">
      <formula>"ü"</formula>
    </cfRule>
  </conditionalFormatting>
  <conditionalFormatting sqref="D69:D70 D72:D73">
    <cfRule type="cellIs" dxfId="8" priority="9" operator="equal">
      <formula>"ü"</formula>
    </cfRule>
  </conditionalFormatting>
  <conditionalFormatting sqref="F63">
    <cfRule type="cellIs" dxfId="7" priority="8" operator="equal">
      <formula>"ü"</formula>
    </cfRule>
  </conditionalFormatting>
  <conditionalFormatting sqref="F63">
    <cfRule type="cellIs" dxfId="6" priority="7" operator="equal">
      <formula>"ü"</formula>
    </cfRule>
  </conditionalFormatting>
  <conditionalFormatting sqref="G63">
    <cfRule type="cellIs" dxfId="5" priority="6" operator="equal">
      <formula>"ü"</formula>
    </cfRule>
  </conditionalFormatting>
  <conditionalFormatting sqref="D71">
    <cfRule type="cellIs" dxfId="4" priority="5" operator="equal">
      <formula>"ü"</formula>
    </cfRule>
  </conditionalFormatting>
  <conditionalFormatting sqref="F105">
    <cfRule type="cellIs" dxfId="3" priority="4" operator="equal">
      <formula>"ü"</formula>
    </cfRule>
  </conditionalFormatting>
  <conditionalFormatting sqref="F106">
    <cfRule type="cellIs" dxfId="2" priority="3" operator="equal">
      <formula>"ü"</formula>
    </cfRule>
  </conditionalFormatting>
  <conditionalFormatting sqref="G95:G100 G102:G106">
    <cfRule type="cellIs" dxfId="1" priority="2" operator="equal">
      <formula>"ü"</formula>
    </cfRule>
  </conditionalFormatting>
  <conditionalFormatting sqref="G93">
    <cfRule type="cellIs" dxfId="0" priority="1" operator="equal">
      <formula>"ü"</formula>
    </cfRule>
  </conditionalFormatting>
  <hyperlinks>
    <hyperlink ref="C3" r:id="rId3" xr:uid="{E0A42EE0-C106-43A8-9745-396416D2EE8B}"/>
  </hyperlinks>
  <pageMargins left="0.7" right="0.7" top="0.75" bottom="0.75" header="0.3" footer="0.3"/>
  <pageSetup paperSize="9" orientation="portrait" r:id="rId4"/>
  <headerFooter>
    <oddFooter>&amp;C&amp;1#&amp;"Calibri"&amp;10&amp;K000000Restricted - External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
  <sheetViews>
    <sheetView showGridLines="0" workbookViewId="0">
      <selection activeCell="M35" sqref="M35"/>
    </sheetView>
  </sheetViews>
  <sheetFormatPr defaultRowHeight="15"/>
  <sheetData/>
  <pageMargins left="0.7" right="0.7" top="0.75" bottom="0.75" header="0.3" footer="0.3"/>
  <pageSetup paperSize="9" orientation="portrait" r:id="rId1"/>
  <headerFooter>
    <oddFooter>&amp;C&amp;1#&amp;"Calibri"&amp;10&amp;K000000Restricted - External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4" tint="0.79998168889431442"/>
    <pageSetUpPr autoPageBreaks="0"/>
  </sheetPr>
  <dimension ref="B1:L49"/>
  <sheetViews>
    <sheetView showGridLines="0" zoomScale="85" zoomScaleNormal="85" workbookViewId="0">
      <pane xSplit="2" ySplit="6" topLeftCell="C7" activePane="bottomRight" state="frozen"/>
      <selection activeCell="Y34" sqref="Y34"/>
      <selection pane="topRight" activeCell="Y34" sqref="Y34"/>
      <selection pane="bottomLeft" activeCell="Y34" sqref="Y34"/>
      <selection pane="bottomRight" activeCell="B6" sqref="B6"/>
    </sheetView>
  </sheetViews>
  <sheetFormatPr defaultColWidth="9.140625" defaultRowHeight="15"/>
  <cols>
    <col min="1" max="1" width="2.140625" style="30" customWidth="1"/>
    <col min="2" max="2" width="64.42578125" style="2" customWidth="1"/>
    <col min="3" max="3" width="9.7109375" style="31" customWidth="1"/>
    <col min="4" max="4" width="19.85546875" style="31" customWidth="1"/>
    <col min="5" max="5" width="19.85546875" style="29" customWidth="1"/>
    <col min="6" max="6" width="15.42578125" style="29" customWidth="1"/>
    <col min="7" max="8" width="19.85546875" style="29" customWidth="1"/>
    <col min="9" max="9" width="15.42578125" style="29" customWidth="1"/>
    <col min="10" max="10" width="24.140625" style="29" customWidth="1"/>
    <col min="11" max="11" width="38.5703125" style="31" hidden="1" customWidth="1"/>
    <col min="12" max="16384" width="9.140625" style="30"/>
  </cols>
  <sheetData>
    <row r="1" spans="2:12" s="195" customFormat="1" ht="12.75">
      <c r="B1" s="36"/>
      <c r="C1" s="6"/>
      <c r="D1" s="6"/>
      <c r="E1" s="5"/>
      <c r="F1" s="5"/>
      <c r="G1" s="5"/>
      <c r="H1" s="5"/>
      <c r="I1" s="5"/>
      <c r="J1" s="5"/>
      <c r="K1" s="6"/>
    </row>
    <row r="2" spans="2:12" s="195" customFormat="1" ht="12.75">
      <c r="B2" s="7" t="s">
        <v>248</v>
      </c>
      <c r="C2" s="8" t="s">
        <v>1141</v>
      </c>
      <c r="D2" s="8"/>
      <c r="E2" s="5"/>
      <c r="F2" s="5"/>
      <c r="G2" s="5"/>
      <c r="H2" s="5"/>
      <c r="I2" s="5"/>
      <c r="J2" s="5"/>
      <c r="K2" s="6"/>
    </row>
    <row r="3" spans="2:12" s="195" customFormat="1" ht="12.75">
      <c r="B3" s="170" t="s">
        <v>144</v>
      </c>
      <c r="C3" s="56" t="s">
        <v>479</v>
      </c>
      <c r="D3" s="9"/>
      <c r="E3" s="5"/>
      <c r="F3" s="5"/>
      <c r="G3" s="5"/>
      <c r="H3" s="5"/>
      <c r="I3" s="5"/>
      <c r="J3" s="5"/>
      <c r="K3" s="6"/>
    </row>
    <row r="4" spans="2:12" s="195" customFormat="1" ht="12.75">
      <c r="B4" s="36"/>
      <c r="C4" s="6"/>
      <c r="D4" s="6"/>
      <c r="E4" s="5"/>
      <c r="F4" s="5"/>
      <c r="G4" s="5"/>
      <c r="H4" s="5"/>
      <c r="I4" s="5"/>
      <c r="J4" s="5"/>
      <c r="K4" s="6"/>
    </row>
    <row r="5" spans="2:12" s="195" customFormat="1" ht="12.75">
      <c r="B5" s="36"/>
      <c r="C5" s="6"/>
      <c r="D5" s="1653" t="s">
        <v>560</v>
      </c>
      <c r="E5" s="1653"/>
      <c r="F5" s="1653"/>
      <c r="G5" s="1654" t="s">
        <v>561</v>
      </c>
      <c r="H5" s="1653"/>
      <c r="I5" s="1653"/>
      <c r="J5" s="5"/>
      <c r="K5" s="6"/>
    </row>
    <row r="6" spans="2:12" s="195" customFormat="1" ht="31.5">
      <c r="B6" s="236" t="s">
        <v>948</v>
      </c>
      <c r="C6" s="210" t="s">
        <v>109</v>
      </c>
      <c r="D6" s="553" t="s">
        <v>559</v>
      </c>
      <c r="E6" s="190" t="s">
        <v>195</v>
      </c>
      <c r="F6" s="551" t="s">
        <v>194</v>
      </c>
      <c r="G6" s="190" t="s">
        <v>559</v>
      </c>
      <c r="H6" s="190" t="s">
        <v>195</v>
      </c>
      <c r="I6" s="552" t="s">
        <v>194</v>
      </c>
      <c r="J6" s="554" t="s">
        <v>562</v>
      </c>
      <c r="K6" s="690" t="s">
        <v>148</v>
      </c>
    </row>
    <row r="7" spans="2:12" s="16" customFormat="1" ht="10.5" customHeight="1">
      <c r="B7" s="13"/>
      <c r="C7" s="14"/>
      <c r="D7" s="574"/>
      <c r="E7" s="43"/>
      <c r="F7" s="575"/>
      <c r="G7" s="43"/>
      <c r="H7" s="43"/>
      <c r="I7" s="575"/>
      <c r="J7" s="15"/>
      <c r="K7" s="47"/>
    </row>
    <row r="8" spans="2:12" s="46" customFormat="1" ht="17.25" customHeight="1">
      <c r="B8" s="557" t="s">
        <v>292</v>
      </c>
      <c r="C8" s="400" t="s">
        <v>6</v>
      </c>
      <c r="D8" s="558">
        <v>5639</v>
      </c>
      <c r="E8" s="565">
        <v>9425</v>
      </c>
      <c r="F8" s="566">
        <v>15064</v>
      </c>
      <c r="G8" s="565">
        <v>5718.043150613219</v>
      </c>
      <c r="H8" s="565">
        <v>9488.9450974138945</v>
      </c>
      <c r="I8" s="566">
        <v>15206.988248027115</v>
      </c>
      <c r="J8" s="571">
        <v>-9.4027986143584985E-3</v>
      </c>
      <c r="K8" s="543"/>
      <c r="L8" s="41"/>
    </row>
    <row r="9" spans="2:12" s="16" customFormat="1" ht="12.75">
      <c r="B9" s="559" t="s">
        <v>32</v>
      </c>
      <c r="C9" s="560" t="s">
        <v>6</v>
      </c>
      <c r="D9" s="561">
        <v>3765</v>
      </c>
      <c r="E9" s="576">
        <v>894</v>
      </c>
      <c r="F9" s="577">
        <v>4659</v>
      </c>
      <c r="G9" s="576">
        <v>4080.5537960660445</v>
      </c>
      <c r="H9" s="576">
        <v>1110.9752790305779</v>
      </c>
      <c r="I9" s="577">
        <v>5191.5290750966224</v>
      </c>
      <c r="J9" s="572"/>
      <c r="K9" s="327"/>
    </row>
    <row r="10" spans="2:12" s="16" customFormat="1" ht="12.75">
      <c r="B10" s="562" t="s">
        <v>293</v>
      </c>
      <c r="C10" s="241" t="s">
        <v>6</v>
      </c>
      <c r="D10" s="563">
        <v>1669</v>
      </c>
      <c r="E10" s="578">
        <v>7886</v>
      </c>
      <c r="F10" s="579">
        <v>9555</v>
      </c>
      <c r="G10" s="578">
        <v>1428.489354547175</v>
      </c>
      <c r="H10" s="578">
        <v>7496.6191810964328</v>
      </c>
      <c r="I10" s="579">
        <v>8925.1085356436088</v>
      </c>
      <c r="J10" s="572"/>
      <c r="K10" s="40"/>
    </row>
    <row r="11" spans="2:12" s="16" customFormat="1" ht="12.75">
      <c r="B11" s="562" t="s">
        <v>294</v>
      </c>
      <c r="C11" s="241" t="s">
        <v>6</v>
      </c>
      <c r="D11" s="563">
        <v>205</v>
      </c>
      <c r="E11" s="578">
        <v>645</v>
      </c>
      <c r="F11" s="579">
        <v>850</v>
      </c>
      <c r="G11" s="578">
        <v>209</v>
      </c>
      <c r="H11" s="578">
        <v>881.3506372868826</v>
      </c>
      <c r="I11" s="579">
        <v>1090.3506372868826</v>
      </c>
      <c r="J11" s="572"/>
      <c r="K11" s="401"/>
    </row>
    <row r="12" spans="2:12" s="46" customFormat="1" ht="17.25" customHeight="1">
      <c r="B12" s="557" t="s">
        <v>186</v>
      </c>
      <c r="C12" s="400" t="s">
        <v>6</v>
      </c>
      <c r="D12" s="1071">
        <v>5233.266701015873</v>
      </c>
      <c r="E12" s="1072">
        <v>26578</v>
      </c>
      <c r="F12" s="1073">
        <v>31811.266701015873</v>
      </c>
      <c r="G12" s="565">
        <v>3558.134700793737</v>
      </c>
      <c r="H12" s="565">
        <v>24352</v>
      </c>
      <c r="I12" s="566">
        <v>27910.134700793737</v>
      </c>
      <c r="J12" s="571">
        <v>0.13977474641536547</v>
      </c>
      <c r="K12" s="543"/>
    </row>
    <row r="13" spans="2:12" s="16" customFormat="1" ht="12.75">
      <c r="B13" s="559" t="s">
        <v>289</v>
      </c>
      <c r="C13" s="560" t="s">
        <v>6</v>
      </c>
      <c r="D13" s="1087">
        <v>0.26670101587282302</v>
      </c>
      <c r="E13" s="1091">
        <v>0.26670101587282302</v>
      </c>
      <c r="F13" s="1092">
        <v>0.26670101587282302</v>
      </c>
      <c r="G13" s="576">
        <v>0.13470079373690649</v>
      </c>
      <c r="H13" s="576">
        <v>45</v>
      </c>
      <c r="I13" s="577">
        <v>45.134700793736904</v>
      </c>
      <c r="J13" s="572"/>
      <c r="K13" s="327"/>
    </row>
    <row r="14" spans="2:12" s="16" customFormat="1" ht="12.75">
      <c r="B14" s="559" t="s">
        <v>565</v>
      </c>
      <c r="C14" s="560" t="s">
        <v>6</v>
      </c>
      <c r="D14" s="561">
        <v>2752</v>
      </c>
      <c r="E14" s="576">
        <v>12608</v>
      </c>
      <c r="F14" s="577">
        <v>15360</v>
      </c>
      <c r="G14" s="576">
        <v>2365</v>
      </c>
      <c r="H14" s="576">
        <v>12477</v>
      </c>
      <c r="I14" s="577">
        <v>14842</v>
      </c>
      <c r="J14" s="572"/>
      <c r="K14" s="40"/>
    </row>
    <row r="15" spans="2:12" s="16" customFormat="1" ht="12.75">
      <c r="B15" s="559" t="s">
        <v>295</v>
      </c>
      <c r="C15" s="560" t="s">
        <v>6</v>
      </c>
      <c r="D15" s="1088">
        <v>2481</v>
      </c>
      <c r="E15" s="1089">
        <v>13970</v>
      </c>
      <c r="F15" s="1090">
        <v>16451</v>
      </c>
      <c r="G15" s="576">
        <v>1193</v>
      </c>
      <c r="H15" s="576">
        <v>11830</v>
      </c>
      <c r="I15" s="577">
        <v>13023</v>
      </c>
      <c r="J15" s="572"/>
      <c r="K15" s="401"/>
    </row>
    <row r="16" spans="2:12" s="46" customFormat="1" ht="17.25" customHeight="1">
      <c r="B16" s="557" t="s">
        <v>296</v>
      </c>
      <c r="C16" s="400" t="s">
        <v>6</v>
      </c>
      <c r="D16" s="1074">
        <v>31610</v>
      </c>
      <c r="E16" s="1075">
        <v>36295</v>
      </c>
      <c r="F16" s="1076">
        <v>67905</v>
      </c>
      <c r="G16" s="565">
        <v>29945</v>
      </c>
      <c r="H16" s="565">
        <v>33336</v>
      </c>
      <c r="I16" s="566">
        <v>63281</v>
      </c>
      <c r="J16" s="571">
        <v>7.3070905959134652E-2</v>
      </c>
      <c r="K16" s="543"/>
    </row>
    <row r="17" spans="2:11" s="16" customFormat="1" ht="12.75">
      <c r="B17" s="559" t="s">
        <v>297</v>
      </c>
      <c r="C17" s="560" t="s">
        <v>6</v>
      </c>
      <c r="D17" s="561">
        <v>222</v>
      </c>
      <c r="E17" s="576">
        <v>160</v>
      </c>
      <c r="F17" s="577">
        <v>382</v>
      </c>
      <c r="G17" s="576">
        <v>37</v>
      </c>
      <c r="H17" s="576">
        <v>353</v>
      </c>
      <c r="I17" s="577">
        <v>390</v>
      </c>
      <c r="J17" s="572"/>
      <c r="K17" s="327"/>
    </row>
    <row r="18" spans="2:11" s="16" customFormat="1" ht="12.75">
      <c r="B18" s="559" t="s">
        <v>298</v>
      </c>
      <c r="C18" s="560" t="s">
        <v>6</v>
      </c>
      <c r="D18" s="561">
        <v>584</v>
      </c>
      <c r="E18" s="576">
        <v>4377</v>
      </c>
      <c r="F18" s="577">
        <v>4961</v>
      </c>
      <c r="G18" s="576">
        <v>498</v>
      </c>
      <c r="H18" s="576">
        <v>4227</v>
      </c>
      <c r="I18" s="577">
        <v>4725</v>
      </c>
      <c r="J18" s="572"/>
      <c r="K18" s="40"/>
    </row>
    <row r="19" spans="2:11" s="16" customFormat="1" ht="12.75">
      <c r="B19" s="562" t="s">
        <v>299</v>
      </c>
      <c r="C19" s="241" t="s">
        <v>6</v>
      </c>
      <c r="D19" s="563">
        <v>1574</v>
      </c>
      <c r="E19" s="578">
        <v>2128</v>
      </c>
      <c r="F19" s="579">
        <v>3702</v>
      </c>
      <c r="G19" s="578">
        <v>1416</v>
      </c>
      <c r="H19" s="578">
        <v>1989</v>
      </c>
      <c r="I19" s="579">
        <v>3405</v>
      </c>
      <c r="J19" s="572"/>
      <c r="K19" s="40"/>
    </row>
    <row r="20" spans="2:11" s="16" customFormat="1" ht="12.75">
      <c r="B20" s="562" t="s">
        <v>300</v>
      </c>
      <c r="C20" s="241" t="s">
        <v>6</v>
      </c>
      <c r="D20" s="563">
        <v>3513</v>
      </c>
      <c r="E20" s="578">
        <v>2121</v>
      </c>
      <c r="F20" s="579">
        <v>5634</v>
      </c>
      <c r="G20" s="578">
        <v>4014</v>
      </c>
      <c r="H20" s="578">
        <v>2066</v>
      </c>
      <c r="I20" s="579">
        <v>6080</v>
      </c>
      <c r="J20" s="572"/>
      <c r="K20" s="40"/>
    </row>
    <row r="21" spans="2:11" s="16" customFormat="1" ht="12.75">
      <c r="B21" s="562" t="s">
        <v>41</v>
      </c>
      <c r="C21" s="241" t="s">
        <v>6</v>
      </c>
      <c r="D21" s="563">
        <v>3406</v>
      </c>
      <c r="E21" s="578">
        <v>13110</v>
      </c>
      <c r="F21" s="579">
        <v>16516</v>
      </c>
      <c r="G21" s="578">
        <v>3326</v>
      </c>
      <c r="H21" s="578">
        <v>12141</v>
      </c>
      <c r="I21" s="579">
        <v>15467</v>
      </c>
      <c r="J21" s="572"/>
      <c r="K21" s="40"/>
    </row>
    <row r="22" spans="2:11" s="16" customFormat="1" ht="12.75">
      <c r="B22" s="562" t="s">
        <v>301</v>
      </c>
      <c r="C22" s="241" t="s">
        <v>6</v>
      </c>
      <c r="D22" s="563">
        <v>327</v>
      </c>
      <c r="E22" s="578">
        <v>656</v>
      </c>
      <c r="F22" s="579">
        <v>983</v>
      </c>
      <c r="G22" s="578">
        <v>247</v>
      </c>
      <c r="H22" s="578">
        <v>553</v>
      </c>
      <c r="I22" s="579">
        <v>800</v>
      </c>
      <c r="J22" s="572"/>
      <c r="K22" s="40"/>
    </row>
    <row r="23" spans="2:11" s="16" customFormat="1" ht="12.75">
      <c r="B23" s="559" t="s">
        <v>564</v>
      </c>
      <c r="C23" s="560" t="s">
        <v>6</v>
      </c>
      <c r="D23" s="561">
        <v>201</v>
      </c>
      <c r="E23" s="576">
        <v>2262</v>
      </c>
      <c r="F23" s="577">
        <v>2463</v>
      </c>
      <c r="G23" s="576">
        <v>152</v>
      </c>
      <c r="H23" s="576">
        <v>1769</v>
      </c>
      <c r="I23" s="577">
        <v>1921</v>
      </c>
      <c r="J23" s="572"/>
      <c r="K23" s="40"/>
    </row>
    <row r="24" spans="2:11" s="16" customFormat="1" ht="12.75">
      <c r="B24" s="562" t="s">
        <v>302</v>
      </c>
      <c r="C24" s="241" t="s">
        <v>6</v>
      </c>
      <c r="D24" s="563">
        <v>95</v>
      </c>
      <c r="E24" s="578">
        <v>314</v>
      </c>
      <c r="F24" s="579">
        <v>409</v>
      </c>
      <c r="G24" s="578">
        <v>85</v>
      </c>
      <c r="H24" s="578">
        <v>288</v>
      </c>
      <c r="I24" s="579">
        <v>373</v>
      </c>
      <c r="J24" s="572"/>
      <c r="K24" s="40"/>
    </row>
    <row r="25" spans="2:11" s="16" customFormat="1" ht="12.75">
      <c r="B25" s="562" t="s">
        <v>563</v>
      </c>
      <c r="C25" s="241" t="s">
        <v>6</v>
      </c>
      <c r="D25" s="563">
        <v>21648</v>
      </c>
      <c r="E25" s="578">
        <v>10983</v>
      </c>
      <c r="F25" s="579">
        <v>32631</v>
      </c>
      <c r="G25" s="578">
        <v>20135</v>
      </c>
      <c r="H25" s="578">
        <v>9723</v>
      </c>
      <c r="I25" s="579">
        <v>29858</v>
      </c>
      <c r="J25" s="572"/>
      <c r="K25" s="40"/>
    </row>
    <row r="26" spans="2:11" s="16" customFormat="1" ht="12.75">
      <c r="B26" s="559" t="s">
        <v>303</v>
      </c>
      <c r="C26" s="560" t="s">
        <v>6</v>
      </c>
      <c r="D26" s="561">
        <v>40</v>
      </c>
      <c r="E26" s="576">
        <v>184</v>
      </c>
      <c r="F26" s="577">
        <v>224</v>
      </c>
      <c r="G26" s="576">
        <v>35</v>
      </c>
      <c r="H26" s="576">
        <v>227</v>
      </c>
      <c r="I26" s="577">
        <v>262</v>
      </c>
      <c r="J26" s="572"/>
      <c r="K26" s="401"/>
    </row>
    <row r="27" spans="2:11" s="46" customFormat="1" ht="17.25" customHeight="1">
      <c r="B27" s="557" t="s">
        <v>29</v>
      </c>
      <c r="C27" s="400" t="s">
        <v>6</v>
      </c>
      <c r="D27" s="1071">
        <v>2937</v>
      </c>
      <c r="E27" s="1072">
        <v>10123</v>
      </c>
      <c r="F27" s="1073">
        <v>13060</v>
      </c>
      <c r="G27" s="1072">
        <v>3211</v>
      </c>
      <c r="H27" s="1072">
        <v>9129</v>
      </c>
      <c r="I27" s="1073">
        <v>12340</v>
      </c>
      <c r="J27" s="571">
        <v>5.834683954619125E-2</v>
      </c>
      <c r="K27" s="543"/>
    </row>
    <row r="28" spans="2:11" s="16" customFormat="1" ht="12.75">
      <c r="B28" s="559" t="s">
        <v>286</v>
      </c>
      <c r="C28" s="560" t="s">
        <v>6</v>
      </c>
      <c r="D28" s="1077">
        <v>968</v>
      </c>
      <c r="E28" s="1078">
        <v>5493</v>
      </c>
      <c r="F28" s="1073">
        <v>6461</v>
      </c>
      <c r="G28" s="1077">
        <v>879</v>
      </c>
      <c r="H28" s="1078">
        <v>5133</v>
      </c>
      <c r="I28" s="1073">
        <v>6012</v>
      </c>
      <c r="J28" s="572"/>
      <c r="K28" s="327"/>
    </row>
    <row r="29" spans="2:11" s="16" customFormat="1" ht="12.75">
      <c r="B29" s="559" t="s">
        <v>304</v>
      </c>
      <c r="C29" s="560" t="s">
        <v>6</v>
      </c>
      <c r="D29" s="563">
        <v>465</v>
      </c>
      <c r="E29" s="578">
        <v>2221</v>
      </c>
      <c r="F29" s="579">
        <v>2686</v>
      </c>
      <c r="G29" s="563">
        <v>553</v>
      </c>
      <c r="H29" s="578">
        <v>1663</v>
      </c>
      <c r="I29" s="579">
        <v>2216</v>
      </c>
      <c r="J29" s="572"/>
      <c r="K29" s="40"/>
    </row>
    <row r="30" spans="2:11" s="16" customFormat="1" ht="12.75">
      <c r="B30" s="562" t="s">
        <v>305</v>
      </c>
      <c r="C30" s="241" t="s">
        <v>6</v>
      </c>
      <c r="D30" s="563">
        <v>647</v>
      </c>
      <c r="E30" s="578">
        <v>1170</v>
      </c>
      <c r="F30" s="579">
        <v>1817</v>
      </c>
      <c r="G30" s="563">
        <v>622</v>
      </c>
      <c r="H30" s="578">
        <v>1181</v>
      </c>
      <c r="I30" s="579">
        <v>1803</v>
      </c>
      <c r="J30" s="572"/>
      <c r="K30" s="40"/>
    </row>
    <row r="31" spans="2:11" s="16" customFormat="1" ht="12.75">
      <c r="B31" s="562" t="s">
        <v>306</v>
      </c>
      <c r="C31" s="241" t="s">
        <v>6</v>
      </c>
      <c r="D31" s="563">
        <v>95</v>
      </c>
      <c r="E31" s="578">
        <v>87</v>
      </c>
      <c r="F31" s="579">
        <v>182</v>
      </c>
      <c r="G31" s="563">
        <v>99</v>
      </c>
      <c r="H31" s="578">
        <v>115</v>
      </c>
      <c r="I31" s="579">
        <v>214</v>
      </c>
      <c r="J31" s="572"/>
      <c r="K31" s="40"/>
    </row>
    <row r="32" spans="2:11" s="16" customFormat="1" ht="12.75">
      <c r="B32" s="559" t="s">
        <v>307</v>
      </c>
      <c r="C32" s="560" t="s">
        <v>6</v>
      </c>
      <c r="D32" s="563">
        <v>453</v>
      </c>
      <c r="E32" s="578">
        <v>429</v>
      </c>
      <c r="F32" s="579">
        <v>882</v>
      </c>
      <c r="G32" s="563">
        <v>671</v>
      </c>
      <c r="H32" s="578">
        <v>419</v>
      </c>
      <c r="I32" s="579">
        <v>1090</v>
      </c>
      <c r="J32" s="572"/>
      <c r="K32" s="40"/>
    </row>
    <row r="33" spans="2:11" s="16" customFormat="1" ht="12.75">
      <c r="B33" s="559" t="s">
        <v>308</v>
      </c>
      <c r="C33" s="560" t="s">
        <v>6</v>
      </c>
      <c r="D33" s="1079">
        <v>309</v>
      </c>
      <c r="E33" s="1080">
        <v>723</v>
      </c>
      <c r="F33" s="1076">
        <v>1032</v>
      </c>
      <c r="G33" s="1079">
        <v>387</v>
      </c>
      <c r="H33" s="1080">
        <v>618</v>
      </c>
      <c r="I33" s="1076">
        <v>1005</v>
      </c>
      <c r="J33" s="572"/>
      <c r="K33" s="40"/>
    </row>
    <row r="34" spans="2:11" s="16" customFormat="1" ht="17.25" customHeight="1">
      <c r="B34" s="557" t="s">
        <v>949</v>
      </c>
      <c r="C34" s="400" t="s">
        <v>6</v>
      </c>
      <c r="D34" s="1074">
        <v>162263</v>
      </c>
      <c r="E34" s="1075">
        <v>12103</v>
      </c>
      <c r="F34" s="1076">
        <v>174366</v>
      </c>
      <c r="G34" s="1075">
        <v>158113</v>
      </c>
      <c r="H34" s="1075">
        <v>11315</v>
      </c>
      <c r="I34" s="1076">
        <v>169428</v>
      </c>
      <c r="J34" s="571">
        <v>2.9145123592322401E-2</v>
      </c>
      <c r="K34" s="403"/>
    </row>
    <row r="35" spans="2:11" s="555" customFormat="1" ht="19.5" customHeight="1">
      <c r="B35" s="589" t="s">
        <v>567</v>
      </c>
      <c r="C35" s="590" t="s">
        <v>6</v>
      </c>
      <c r="D35" s="888">
        <v>12240.266701015873</v>
      </c>
      <c r="E35" s="889">
        <v>43321</v>
      </c>
      <c r="F35" s="890">
        <v>55561.266701015877</v>
      </c>
      <c r="G35" s="889">
        <v>10850.688496859781</v>
      </c>
      <c r="H35" s="889">
        <v>39871.975279030579</v>
      </c>
      <c r="I35" s="890">
        <v>50722.66377589036</v>
      </c>
      <c r="J35" s="591">
        <v>9.5393312671906941E-2</v>
      </c>
      <c r="K35" s="590"/>
    </row>
    <row r="36" spans="2:11" s="537" customFormat="1" ht="19.5" customHeight="1">
      <c r="B36" s="534" t="s">
        <v>566</v>
      </c>
      <c r="C36" s="535" t="s">
        <v>6</v>
      </c>
      <c r="D36" s="891">
        <v>207682.26670101588</v>
      </c>
      <c r="E36" s="892">
        <v>94524</v>
      </c>
      <c r="F36" s="893">
        <v>302206.26670101588</v>
      </c>
      <c r="G36" s="892">
        <v>200545.17785140697</v>
      </c>
      <c r="H36" s="892">
        <v>87620.945097413889</v>
      </c>
      <c r="I36" s="893">
        <v>288166.12294882088</v>
      </c>
      <c r="J36" s="592">
        <v>4.8722395292414608E-2</v>
      </c>
      <c r="K36" s="529"/>
    </row>
    <row r="37" spans="2:11" s="16" customFormat="1" ht="9.75" customHeight="1">
      <c r="B37" s="564"/>
      <c r="C37" s="241"/>
      <c r="D37" s="894"/>
      <c r="E37" s="894"/>
      <c r="F37" s="895"/>
      <c r="G37" s="896"/>
      <c r="H37" s="896"/>
      <c r="I37" s="897"/>
      <c r="J37" s="593"/>
      <c r="K37" s="6"/>
    </row>
    <row r="38" spans="2:11" s="41" customFormat="1" ht="30" customHeight="1">
      <c r="B38" s="540" t="s">
        <v>568</v>
      </c>
      <c r="C38" s="594" t="s">
        <v>6</v>
      </c>
      <c r="D38" s="898">
        <v>398779</v>
      </c>
      <c r="E38" s="898">
        <v>389508</v>
      </c>
      <c r="F38" s="899">
        <v>794287</v>
      </c>
      <c r="G38" s="898">
        <v>361451</v>
      </c>
      <c r="H38" s="898">
        <v>345711</v>
      </c>
      <c r="I38" s="899">
        <v>707162</v>
      </c>
      <c r="J38" s="571">
        <v>0.12320373549483711</v>
      </c>
      <c r="K38" s="403"/>
    </row>
    <row r="39" spans="2:11" s="41" customFormat="1" ht="9.75" customHeight="1">
      <c r="B39" s="542"/>
      <c r="C39" s="241"/>
      <c r="D39" s="586"/>
      <c r="E39" s="586"/>
      <c r="F39" s="567"/>
      <c r="G39" s="573"/>
      <c r="H39" s="573"/>
      <c r="I39" s="573"/>
      <c r="J39" s="573"/>
      <c r="K39" s="40"/>
    </row>
    <row r="40" spans="2:11" s="41" customFormat="1" ht="30" customHeight="1">
      <c r="B40" s="540" t="s">
        <v>569</v>
      </c>
      <c r="C40" s="594" t="s">
        <v>6</v>
      </c>
      <c r="D40" s="571">
        <v>0.5207953946948457</v>
      </c>
      <c r="E40" s="571">
        <v>0.24258818215414937</v>
      </c>
      <c r="F40" s="587">
        <v>0.3833027873233868</v>
      </c>
      <c r="G40" s="571">
        <v>0.554833650623202</v>
      </c>
      <c r="H40" s="571">
        <v>0.2534514235804296</v>
      </c>
      <c r="I40" s="587">
        <v>0.40749661739293241</v>
      </c>
      <c r="J40" s="571"/>
      <c r="K40" s="403"/>
    </row>
    <row r="41" spans="2:11" s="16" customFormat="1" ht="12">
      <c r="B41" s="556"/>
      <c r="C41" s="48"/>
      <c r="D41" s="568"/>
      <c r="E41" s="568"/>
      <c r="F41" s="580"/>
      <c r="G41" s="583"/>
      <c r="H41" s="583"/>
      <c r="I41" s="580"/>
      <c r="J41" s="588"/>
      <c r="K41" s="45"/>
    </row>
    <row r="42" spans="2:11" s="16" customFormat="1" ht="12.75">
      <c r="B42" s="900" t="s">
        <v>285</v>
      </c>
      <c r="C42" s="49"/>
      <c r="D42" s="536"/>
      <c r="E42" s="581"/>
      <c r="F42" s="582"/>
      <c r="G42" s="581"/>
      <c r="H42" s="581"/>
      <c r="I42" s="582"/>
      <c r="J42" s="569"/>
      <c r="K42" s="45"/>
    </row>
    <row r="43" spans="2:11" s="16" customFormat="1" ht="69.75" customHeight="1">
      <c r="B43" s="901" t="s">
        <v>847</v>
      </c>
      <c r="C43" s="49"/>
      <c r="D43" s="536"/>
      <c r="E43" s="581"/>
      <c r="F43" s="582"/>
      <c r="G43" s="581"/>
      <c r="H43" s="581"/>
      <c r="I43" s="582"/>
      <c r="J43" s="569"/>
      <c r="K43" s="45"/>
    </row>
    <row r="44" spans="2:11" s="16" customFormat="1" ht="48" customHeight="1">
      <c r="B44" s="901" t="s">
        <v>848</v>
      </c>
      <c r="C44" s="49"/>
      <c r="D44" s="536"/>
      <c r="E44" s="581"/>
      <c r="F44" s="582"/>
      <c r="G44" s="581"/>
      <c r="H44" s="581"/>
      <c r="I44" s="582"/>
      <c r="J44" s="569"/>
      <c r="K44" s="45"/>
    </row>
    <row r="45" spans="2:11" s="35" customFormat="1" ht="94.5" customHeight="1">
      <c r="B45" s="901" t="s">
        <v>333</v>
      </c>
      <c r="C45" s="24"/>
      <c r="D45" s="901"/>
      <c r="E45" s="176"/>
      <c r="F45" s="176"/>
      <c r="G45" s="176"/>
      <c r="H45" s="176"/>
      <c r="I45" s="584"/>
      <c r="J45" s="570"/>
      <c r="K45" s="24"/>
    </row>
    <row r="46" spans="2:11" s="35" customFormat="1" ht="96" customHeight="1">
      <c r="B46" s="1396" t="s">
        <v>849</v>
      </c>
      <c r="C46" s="24"/>
      <c r="D46" s="1070"/>
      <c r="E46" s="176"/>
      <c r="F46" s="176"/>
      <c r="G46" s="176"/>
      <c r="H46" s="176"/>
      <c r="I46" s="176"/>
      <c r="J46" s="27"/>
      <c r="K46" s="24"/>
    </row>
    <row r="47" spans="2:11" s="16" customFormat="1" ht="12">
      <c r="B47" s="812"/>
      <c r="C47" s="45"/>
      <c r="D47" s="45"/>
      <c r="E47" s="23"/>
      <c r="F47" s="23"/>
      <c r="G47" s="23"/>
      <c r="H47" s="23"/>
      <c r="I47" s="23"/>
      <c r="J47" s="23"/>
      <c r="K47" s="45"/>
    </row>
    <row r="48" spans="2:11">
      <c r="B48" s="812"/>
    </row>
    <row r="49" spans="2:2">
      <c r="B49" s="812"/>
    </row>
  </sheetData>
  <customSheetViews>
    <customSheetView guid="{695563D6-E9C3-4D31-8BB8-E58EBBBA1990}" scale="85" showGridLines="0">
      <pane xSplit="2" ySplit="7" topLeftCell="C8" activePane="bottomRight" state="frozen"/>
      <selection pane="bottomRight" activeCell="B2" sqref="B2:C3"/>
      <pageMargins left="0.7" right="0.7" top="0.75" bottom="0.75" header="0.3" footer="0.3"/>
      <pageSetup paperSize="9" orientation="portrait" r:id="rId1"/>
      <headerFooter>
        <oddFooter>&amp;C&amp;1#&amp;"Calibri"&amp;10 Restricted - External</oddFooter>
      </headerFooter>
    </customSheetView>
    <customSheetView guid="{F0710560-F44E-4126-BDE3-67F2436EFA7D}" scale="85" showGridLines="0">
      <pane xSplit="2" ySplit="7" topLeftCell="C8" activePane="bottomRight" state="frozen"/>
      <selection pane="bottomRight" activeCell="B2" sqref="B2:C3"/>
      <pageMargins left="0.7" right="0.7" top="0.75" bottom="0.75" header="0.3" footer="0.3"/>
      <pageSetup paperSize="9" orientation="portrait" r:id="rId2"/>
      <headerFooter>
        <oddFooter>&amp;C&amp;1#&amp;"Calibri"&amp;10 Restricted - External</oddFooter>
      </headerFooter>
    </customSheetView>
  </customSheetViews>
  <mergeCells count="2">
    <mergeCell ref="D5:F5"/>
    <mergeCell ref="G5:I5"/>
  </mergeCells>
  <hyperlinks>
    <hyperlink ref="C3" r:id="rId3" xr:uid="{156FBBED-411A-4E14-B6EA-58C5322903A5}"/>
  </hyperlinks>
  <pageMargins left="0.7" right="0.7" top="0.75" bottom="0.75" header="0.3" footer="0.3"/>
  <pageSetup paperSize="9" orientation="portrait" r:id="rId4"/>
  <headerFooter>
    <oddFooter>&amp;C&amp;1#&amp;"Calibri"&amp;10&amp;K000000Restricted - External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4" tint="0.79998168889431442"/>
    <pageSetUpPr autoPageBreaks="0"/>
  </sheetPr>
  <dimension ref="B1:H47"/>
  <sheetViews>
    <sheetView showGridLines="0" showZeros="0" zoomScale="85" zoomScaleNormal="70" workbookViewId="0">
      <pane xSplit="2" ySplit="5" topLeftCell="C6" activePane="bottomRight" state="frozen"/>
      <selection activeCell="Y34" sqref="Y34"/>
      <selection pane="topRight" activeCell="Y34" sqref="Y34"/>
      <selection pane="bottomLeft" activeCell="Y34" sqref="Y34"/>
      <selection pane="bottomRight" activeCell="B5" sqref="B5"/>
    </sheetView>
  </sheetViews>
  <sheetFormatPr defaultColWidth="9.140625" defaultRowHeight="15"/>
  <cols>
    <col min="1" max="1" width="2.140625" style="30" customWidth="1"/>
    <col min="2" max="2" width="80.7109375" style="30" customWidth="1"/>
    <col min="3" max="3" width="9.85546875" style="31" customWidth="1"/>
    <col min="4" max="4" width="17.28515625" style="31" customWidth="1"/>
    <col min="5" max="5" width="17.28515625" style="29" customWidth="1"/>
    <col min="6" max="6" width="11.7109375" style="29" customWidth="1"/>
    <col min="7" max="7" width="23.7109375" style="114" customWidth="1"/>
    <col min="8" max="8" width="49.7109375" style="31" customWidth="1"/>
    <col min="9" max="16384" width="9.140625" style="30"/>
  </cols>
  <sheetData>
    <row r="1" spans="2:8" s="3" customFormat="1" ht="12.75">
      <c r="C1" s="6"/>
      <c r="D1" s="6"/>
      <c r="E1" s="5"/>
      <c r="F1" s="5"/>
      <c r="G1" s="106"/>
      <c r="H1" s="6"/>
    </row>
    <row r="2" spans="2:8" s="3" customFormat="1" ht="12.75">
      <c r="B2" s="7" t="s">
        <v>248</v>
      </c>
      <c r="C2" s="8" t="s">
        <v>1141</v>
      </c>
      <c r="D2" s="8"/>
      <c r="E2" s="5"/>
      <c r="F2" s="5"/>
      <c r="G2" s="106"/>
      <c r="H2" s="6"/>
    </row>
    <row r="3" spans="2:8" s="3" customFormat="1" ht="12.75">
      <c r="B3" s="170" t="s">
        <v>144</v>
      </c>
      <c r="C3" s="215" t="s">
        <v>479</v>
      </c>
      <c r="D3" s="9"/>
      <c r="E3" s="5"/>
      <c r="F3" s="5"/>
      <c r="G3" s="106"/>
      <c r="H3" s="6"/>
    </row>
    <row r="4" spans="2:8" s="3" customFormat="1" ht="12.75">
      <c r="B4" s="7"/>
      <c r="C4" s="6"/>
      <c r="D4" s="6"/>
      <c r="E4" s="5"/>
      <c r="F4" s="5"/>
      <c r="G4" s="106"/>
      <c r="H4" s="6"/>
    </row>
    <row r="5" spans="2:8" s="168" customFormat="1" ht="15.75">
      <c r="B5" s="238" t="s">
        <v>597</v>
      </c>
      <c r="C5" s="210" t="s">
        <v>109</v>
      </c>
      <c r="D5" s="184" t="s">
        <v>396</v>
      </c>
      <c r="E5" s="12" t="s">
        <v>102</v>
      </c>
      <c r="F5" s="12" t="s">
        <v>99</v>
      </c>
      <c r="G5" s="554" t="s">
        <v>426</v>
      </c>
      <c r="H5" s="690" t="s">
        <v>148</v>
      </c>
    </row>
    <row r="6" spans="2:8" s="16" customFormat="1" ht="8.25" customHeight="1">
      <c r="B6" s="13"/>
      <c r="C6" s="14"/>
      <c r="D6" s="523"/>
      <c r="E6" s="15"/>
      <c r="F6" s="15"/>
      <c r="G6" s="43"/>
      <c r="H6" s="47"/>
    </row>
    <row r="7" spans="2:8" s="16" customFormat="1">
      <c r="B7" s="217" t="s">
        <v>198</v>
      </c>
      <c r="C7" s="42"/>
      <c r="D7" s="677"/>
      <c r="E7" s="50"/>
      <c r="F7" s="44"/>
      <c r="G7" s="684"/>
      <c r="H7" s="42"/>
    </row>
    <row r="8" spans="2:8" s="166" customFormat="1" ht="15" customHeight="1">
      <c r="B8" s="557" t="s">
        <v>588</v>
      </c>
      <c r="C8" s="543" t="s">
        <v>199</v>
      </c>
      <c r="D8" s="809">
        <v>9486</v>
      </c>
      <c r="E8" s="818">
        <v>18416</v>
      </c>
      <c r="F8" s="678"/>
      <c r="G8" s="685">
        <f>(D8-E8)/E8</f>
        <v>-0.48490443092962643</v>
      </c>
      <c r="H8" s="543"/>
    </row>
    <row r="9" spans="2:8" s="195" customFormat="1" ht="13.5" customHeight="1">
      <c r="B9" s="564" t="s">
        <v>32</v>
      </c>
      <c r="C9" s="6" t="s">
        <v>199</v>
      </c>
      <c r="D9" s="810" t="s">
        <v>80</v>
      </c>
      <c r="E9" s="819">
        <v>381.81700000000001</v>
      </c>
      <c r="F9" s="679"/>
      <c r="G9" s="688"/>
      <c r="H9" s="6"/>
    </row>
    <row r="10" spans="2:8" s="195" customFormat="1" ht="13.5" customHeight="1">
      <c r="B10" s="564" t="s">
        <v>589</v>
      </c>
      <c r="C10" s="6" t="s">
        <v>199</v>
      </c>
      <c r="D10" s="660">
        <v>8609</v>
      </c>
      <c r="E10" s="819">
        <v>14996.819</v>
      </c>
      <c r="F10" s="680"/>
      <c r="G10" s="679"/>
      <c r="H10" s="6"/>
    </row>
    <row r="11" spans="2:8" s="195" customFormat="1" ht="13.5" customHeight="1">
      <c r="B11" s="564" t="s">
        <v>590</v>
      </c>
      <c r="C11" s="6" t="s">
        <v>199</v>
      </c>
      <c r="D11" s="660">
        <v>877</v>
      </c>
      <c r="E11" s="819">
        <v>3036.6179999999999</v>
      </c>
      <c r="F11" s="680"/>
      <c r="G11" s="679"/>
      <c r="H11" s="6"/>
    </row>
    <row r="12" spans="2:8" s="166" customFormat="1" ht="15" customHeight="1">
      <c r="B12" s="1099" t="s">
        <v>186</v>
      </c>
      <c r="C12" s="543" t="s">
        <v>199</v>
      </c>
      <c r="D12" s="809">
        <v>43042</v>
      </c>
      <c r="E12" s="818">
        <v>39294.317000000003</v>
      </c>
      <c r="F12" s="678"/>
      <c r="G12" s="685">
        <f t="shared" ref="G12:G16" si="0">(D12-E12)/E12</f>
        <v>9.5374682298206045E-2</v>
      </c>
      <c r="H12" s="543"/>
    </row>
    <row r="13" spans="2:8" s="166" customFormat="1" ht="15" customHeight="1">
      <c r="B13" s="564" t="s">
        <v>289</v>
      </c>
      <c r="C13" s="6" t="s">
        <v>199</v>
      </c>
      <c r="D13" s="1083" t="s">
        <v>80</v>
      </c>
      <c r="E13" s="1084" t="s">
        <v>80</v>
      </c>
      <c r="F13" s="1081"/>
      <c r="G13" s="1082"/>
      <c r="H13" s="675"/>
    </row>
    <row r="14" spans="2:8" s="195" customFormat="1" ht="13.5" customHeight="1">
      <c r="B14" s="564" t="s">
        <v>709</v>
      </c>
      <c r="C14" s="6" t="s">
        <v>199</v>
      </c>
      <c r="D14" s="660">
        <v>9747</v>
      </c>
      <c r="E14" s="819">
        <v>12558.305</v>
      </c>
      <c r="F14" s="680"/>
      <c r="G14" s="679"/>
      <c r="H14" s="6"/>
    </row>
    <row r="15" spans="2:8" s="195" customFormat="1" ht="13.5" customHeight="1">
      <c r="B15" s="564" t="s">
        <v>290</v>
      </c>
      <c r="C15" s="6" t="s">
        <v>199</v>
      </c>
      <c r="D15" s="660">
        <v>33295</v>
      </c>
      <c r="E15" s="819">
        <v>26736.011999999999</v>
      </c>
      <c r="F15" s="680"/>
      <c r="G15" s="679"/>
      <c r="H15" s="6"/>
    </row>
    <row r="16" spans="2:8" s="166" customFormat="1" ht="15" customHeight="1">
      <c r="B16" s="1099" t="s">
        <v>591</v>
      </c>
      <c r="C16" s="543" t="s">
        <v>199</v>
      </c>
      <c r="D16" s="809">
        <v>33750</v>
      </c>
      <c r="E16" s="818">
        <v>63473</v>
      </c>
      <c r="F16" s="678"/>
      <c r="G16" s="685">
        <f t="shared" si="0"/>
        <v>-0.46827785042458997</v>
      </c>
      <c r="H16" s="543"/>
    </row>
    <row r="17" spans="2:8" s="164" customFormat="1" ht="13.5" customHeight="1">
      <c r="B17" s="564" t="s">
        <v>288</v>
      </c>
      <c r="C17" s="40" t="s">
        <v>199</v>
      </c>
      <c r="D17" s="811">
        <v>200</v>
      </c>
      <c r="E17" s="676" t="s">
        <v>80</v>
      </c>
      <c r="F17" s="681"/>
      <c r="G17" s="689"/>
      <c r="H17" s="675"/>
    </row>
    <row r="18" spans="2:8" s="195" customFormat="1" ht="13.5" customHeight="1">
      <c r="B18" s="564" t="s">
        <v>37</v>
      </c>
      <c r="C18" s="6" t="s">
        <v>199</v>
      </c>
      <c r="D18" s="660">
        <v>2800</v>
      </c>
      <c r="E18" s="819">
        <v>4875.8469999999998</v>
      </c>
      <c r="F18" s="680"/>
      <c r="G18" s="679"/>
      <c r="H18" s="6"/>
    </row>
    <row r="19" spans="2:8" s="195" customFormat="1" ht="13.5" customHeight="1">
      <c r="B19" s="564" t="s">
        <v>592</v>
      </c>
      <c r="C19" s="6" t="s">
        <v>199</v>
      </c>
      <c r="D19" s="660">
        <v>3006</v>
      </c>
      <c r="E19" s="819">
        <v>3181.0070000000001</v>
      </c>
      <c r="F19" s="680"/>
      <c r="G19" s="679"/>
      <c r="H19" s="6"/>
    </row>
    <row r="20" spans="2:8" s="195" customFormat="1" ht="13.5" customHeight="1">
      <c r="B20" s="564" t="s">
        <v>593</v>
      </c>
      <c r="C20" s="6" t="s">
        <v>199</v>
      </c>
      <c r="D20" s="660">
        <v>760</v>
      </c>
      <c r="E20" s="819">
        <v>975.51599999999996</v>
      </c>
      <c r="F20" s="680"/>
      <c r="G20" s="679"/>
      <c r="H20" s="6"/>
    </row>
    <row r="21" spans="2:8" s="195" customFormat="1" ht="13.5" customHeight="1">
      <c r="B21" s="564" t="s">
        <v>41</v>
      </c>
      <c r="C21" s="6" t="s">
        <v>199</v>
      </c>
      <c r="D21" s="660">
        <v>14062</v>
      </c>
      <c r="E21" s="819">
        <v>28481.507000000001</v>
      </c>
      <c r="F21" s="680"/>
      <c r="G21" s="679"/>
      <c r="H21" s="6"/>
    </row>
    <row r="22" spans="2:8" s="195" customFormat="1" ht="13.5" customHeight="1">
      <c r="B22" s="564" t="s">
        <v>594</v>
      </c>
      <c r="C22" s="6" t="s">
        <v>199</v>
      </c>
      <c r="D22" s="660">
        <v>744</v>
      </c>
      <c r="E22" s="819">
        <v>1129.8579999999999</v>
      </c>
      <c r="F22" s="680"/>
      <c r="G22" s="679"/>
      <c r="H22" s="6"/>
    </row>
    <row r="23" spans="2:8" s="195" customFormat="1" ht="13.5" customHeight="1">
      <c r="B23" s="564" t="s">
        <v>710</v>
      </c>
      <c r="C23" s="6" t="s">
        <v>199</v>
      </c>
      <c r="D23" s="660">
        <v>436</v>
      </c>
      <c r="E23" s="819">
        <v>2515.4749999999999</v>
      </c>
      <c r="F23" s="680"/>
      <c r="G23" s="679"/>
      <c r="H23" s="6"/>
    </row>
    <row r="24" spans="2:8" s="195" customFormat="1" ht="13.5" customHeight="1">
      <c r="B24" s="564" t="s">
        <v>595</v>
      </c>
      <c r="C24" s="6" t="s">
        <v>199</v>
      </c>
      <c r="D24" s="660">
        <v>33</v>
      </c>
      <c r="E24" s="819">
        <v>932.27800000000002</v>
      </c>
      <c r="F24" s="680"/>
      <c r="G24" s="679"/>
      <c r="H24" s="6"/>
    </row>
    <row r="25" spans="2:8" s="195" customFormat="1" ht="13.5" customHeight="1">
      <c r="B25" s="564" t="s">
        <v>563</v>
      </c>
      <c r="C25" s="6" t="s">
        <v>199</v>
      </c>
      <c r="D25" s="660">
        <v>11271</v>
      </c>
      <c r="E25" s="819">
        <v>20859.893</v>
      </c>
      <c r="F25" s="680"/>
      <c r="G25" s="679"/>
      <c r="H25" s="6"/>
    </row>
    <row r="26" spans="2:8" s="195" customFormat="1" ht="13.5" customHeight="1">
      <c r="B26" s="564" t="s">
        <v>189</v>
      </c>
      <c r="C26" s="6" t="s">
        <v>199</v>
      </c>
      <c r="D26" s="660">
        <v>438</v>
      </c>
      <c r="E26" s="819">
        <v>520.83299999999997</v>
      </c>
      <c r="F26" s="680"/>
      <c r="G26" s="679"/>
      <c r="H26" s="6"/>
    </row>
    <row r="27" spans="2:8" s="166" customFormat="1" ht="15" customHeight="1">
      <c r="B27" s="1099" t="s">
        <v>29</v>
      </c>
      <c r="C27" s="543" t="s">
        <v>199</v>
      </c>
      <c r="D27" s="809">
        <v>9904</v>
      </c>
      <c r="E27" s="818">
        <v>23559.432000000001</v>
      </c>
      <c r="F27" s="678"/>
      <c r="G27" s="685">
        <f t="shared" ref="G27" si="1">(D27-E27)/E27</f>
        <v>-0.5796163506828178</v>
      </c>
      <c r="H27" s="543"/>
    </row>
    <row r="28" spans="2:8" s="195" customFormat="1" ht="13.5" customHeight="1">
      <c r="B28" s="564" t="s">
        <v>286</v>
      </c>
      <c r="C28" s="6" t="s">
        <v>199</v>
      </c>
      <c r="D28" s="660">
        <v>3865</v>
      </c>
      <c r="E28" s="819">
        <v>9961.3369999999995</v>
      </c>
      <c r="F28" s="680"/>
      <c r="G28" s="679"/>
      <c r="H28" s="6"/>
    </row>
    <row r="29" spans="2:8" s="195" customFormat="1" ht="13.5" customHeight="1">
      <c r="B29" s="564" t="s">
        <v>287</v>
      </c>
      <c r="C29" s="6" t="s">
        <v>199</v>
      </c>
      <c r="D29" s="660">
        <v>2132</v>
      </c>
      <c r="E29" s="819">
        <v>6221.3620000000001</v>
      </c>
      <c r="F29" s="680"/>
      <c r="G29" s="679"/>
      <c r="H29" s="6"/>
    </row>
    <row r="30" spans="2:8" s="195" customFormat="1" ht="13.5" customHeight="1">
      <c r="B30" s="564" t="s">
        <v>596</v>
      </c>
      <c r="C30" s="6" t="s">
        <v>199</v>
      </c>
      <c r="D30" s="660">
        <v>2648</v>
      </c>
      <c r="E30" s="819">
        <v>3947.0990000000002</v>
      </c>
      <c r="F30" s="680"/>
      <c r="G30" s="679"/>
      <c r="H30" s="6"/>
    </row>
    <row r="31" spans="2:8" s="195" customFormat="1" ht="13.5" customHeight="1">
      <c r="B31" s="564" t="s">
        <v>306</v>
      </c>
      <c r="C31" s="6" t="s">
        <v>199</v>
      </c>
      <c r="D31" s="817" t="s">
        <v>80</v>
      </c>
      <c r="E31" s="819">
        <v>123.738</v>
      </c>
      <c r="F31" s="679"/>
      <c r="G31" s="688"/>
      <c r="H31" s="6"/>
    </row>
    <row r="32" spans="2:8" s="195" customFormat="1" ht="13.5" customHeight="1">
      <c r="B32" s="564" t="s">
        <v>291</v>
      </c>
      <c r="C32" s="6" t="s">
        <v>199</v>
      </c>
      <c r="D32" s="817" t="s">
        <v>80</v>
      </c>
      <c r="E32" s="819">
        <v>1061.9829999999999</v>
      </c>
      <c r="F32" s="679"/>
      <c r="G32" s="688"/>
      <c r="H32" s="6"/>
    </row>
    <row r="33" spans="2:8" s="195" customFormat="1" ht="13.5" customHeight="1">
      <c r="B33" s="564" t="s">
        <v>188</v>
      </c>
      <c r="C33" s="6" t="s">
        <v>199</v>
      </c>
      <c r="D33" s="660">
        <v>1259</v>
      </c>
      <c r="E33" s="819">
        <v>2243.913</v>
      </c>
      <c r="F33" s="680"/>
      <c r="G33" s="679"/>
      <c r="H33" s="6"/>
    </row>
    <row r="34" spans="2:8" s="166" customFormat="1" ht="15" customHeight="1">
      <c r="B34" s="557" t="s">
        <v>949</v>
      </c>
      <c r="C34" s="543" t="s">
        <v>199</v>
      </c>
      <c r="D34" s="1085" t="s">
        <v>80</v>
      </c>
      <c r="E34" s="1086" t="s">
        <v>80</v>
      </c>
      <c r="F34" s="678"/>
      <c r="G34" s="685"/>
      <c r="H34" s="543"/>
    </row>
    <row r="35" spans="2:8" ht="6.75" customHeight="1">
      <c r="D35" s="28"/>
      <c r="E35" s="73"/>
    </row>
    <row r="36" spans="2:8" s="166" customFormat="1" ht="15" customHeight="1">
      <c r="B36" s="557" t="s">
        <v>566</v>
      </c>
      <c r="C36" s="543" t="s">
        <v>199</v>
      </c>
      <c r="D36" s="809">
        <v>96182</v>
      </c>
      <c r="E36" s="818">
        <v>144741.70000000001</v>
      </c>
      <c r="F36" s="678"/>
      <c r="G36" s="685">
        <f>(D36-E36)/E36</f>
        <v>-0.33549212148261354</v>
      </c>
      <c r="H36" s="543"/>
    </row>
    <row r="37" spans="2:8" s="195" customFormat="1" ht="6.75" customHeight="1">
      <c r="D37" s="423"/>
      <c r="E37" s="423"/>
    </row>
    <row r="38" spans="2:8" s="166" customFormat="1" ht="15" customHeight="1">
      <c r="B38" s="557" t="s">
        <v>711</v>
      </c>
      <c r="C38" s="543" t="s">
        <v>199</v>
      </c>
      <c r="D38" s="809">
        <v>374899</v>
      </c>
      <c r="E38" s="818">
        <v>549117.73</v>
      </c>
      <c r="F38" s="678"/>
      <c r="G38" s="685">
        <f>(D38-E38)/E38</f>
        <v>-0.31727026916431927</v>
      </c>
      <c r="H38" s="543"/>
    </row>
    <row r="39" spans="2:8" ht="6.75" customHeight="1">
      <c r="D39" s="28"/>
      <c r="E39" s="73"/>
    </row>
    <row r="40" spans="2:8" s="166" customFormat="1" ht="15" customHeight="1">
      <c r="B40" s="534" t="s">
        <v>712</v>
      </c>
      <c r="C40" s="529" t="s">
        <v>199</v>
      </c>
      <c r="D40" s="1095">
        <v>0.25655443199368361</v>
      </c>
      <c r="E40" s="1096">
        <v>0.26350000000000001</v>
      </c>
      <c r="F40" s="1097"/>
      <c r="G40" s="1098"/>
      <c r="H40" s="529"/>
    </row>
    <row r="41" spans="2:8" ht="8.25" customHeight="1">
      <c r="C41" s="6"/>
    </row>
    <row r="42" spans="2:8">
      <c r="B42" s="1056" t="s">
        <v>285</v>
      </c>
      <c r="C42" s="30"/>
      <c r="D42" s="902"/>
      <c r="E42" s="30"/>
      <c r="F42" s="30"/>
      <c r="G42" s="30"/>
      <c r="H42" s="30"/>
    </row>
    <row r="43" spans="2:8" ht="25.5">
      <c r="B43" s="1055" t="s">
        <v>950</v>
      </c>
      <c r="C43" s="30"/>
      <c r="D43" s="30"/>
      <c r="E43" s="30"/>
      <c r="F43" s="30"/>
      <c r="G43" s="30"/>
      <c r="H43" s="30"/>
    </row>
    <row r="44" spans="2:8">
      <c r="B44" s="886"/>
      <c r="C44" s="30"/>
      <c r="D44" s="30"/>
      <c r="E44" s="30"/>
      <c r="F44" s="30"/>
      <c r="G44" s="30"/>
      <c r="H44" s="30"/>
    </row>
    <row r="45" spans="2:8">
      <c r="C45" s="30"/>
      <c r="D45" s="30"/>
      <c r="E45" s="30"/>
      <c r="F45" s="30"/>
      <c r="G45" s="30"/>
      <c r="H45" s="30"/>
    </row>
    <row r="46" spans="2:8">
      <c r="C46" s="6"/>
      <c r="D46" s="498"/>
      <c r="E46" s="5"/>
      <c r="F46" s="682"/>
      <c r="G46" s="686"/>
      <c r="H46" s="6"/>
    </row>
    <row r="47" spans="2:8">
      <c r="C47" s="6"/>
      <c r="D47" s="28"/>
      <c r="F47" s="683"/>
      <c r="G47" s="687"/>
    </row>
  </sheetData>
  <customSheetViews>
    <customSheetView guid="{695563D6-E9C3-4D31-8BB8-E58EBBBA1990}" scale="85" showGridLines="0" zeroValues="0">
      <pane xSplit="2" ySplit="7" topLeftCell="C8" activePane="bottomRight" state="frozen"/>
      <selection pane="bottomRight" activeCell="B2" sqref="B2:C3"/>
      <pageMargins left="0.7" right="0.7" top="0.75" bottom="0.75" header="0.3" footer="0.3"/>
      <pageSetup paperSize="9" orientation="portrait" horizontalDpi="90" verticalDpi="90" r:id="rId1"/>
      <headerFooter>
        <oddFooter>&amp;C&amp;1#&amp;"Calibri"&amp;10 Restricted - External</oddFooter>
      </headerFooter>
    </customSheetView>
    <customSheetView guid="{F0710560-F44E-4126-BDE3-67F2436EFA7D}" scale="85" showGridLines="0" zeroValues="0">
      <pane xSplit="2" ySplit="7" topLeftCell="C8" activePane="bottomRight" state="frozen"/>
      <selection pane="bottomRight" activeCell="B2" sqref="B2:C3"/>
      <pageMargins left="0.7" right="0.7" top="0.75" bottom="0.75" header="0.3" footer="0.3"/>
      <pageSetup paperSize="9" orientation="portrait" horizontalDpi="90" verticalDpi="90" r:id="rId2"/>
      <headerFooter>
        <oddFooter>&amp;C&amp;1#&amp;"Calibri"&amp;10 Restricted - External</oddFooter>
      </headerFooter>
    </customSheetView>
  </customSheetViews>
  <hyperlinks>
    <hyperlink ref="C3" r:id="rId3" xr:uid="{BA0BCDBB-81E2-44E1-9C64-E4521A8CD6F1}"/>
  </hyperlinks>
  <pageMargins left="0.7" right="0.7" top="0.75" bottom="0.75" header="0.3" footer="0.3"/>
  <pageSetup paperSize="9" orientation="portrait" horizontalDpi="90" verticalDpi="90" r:id="rId4"/>
  <headerFooter>
    <oddFooter>&amp;C&amp;1#&amp;"Calibri"&amp;10&amp;K000000Restricted - External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0F79F-2BE6-4CD7-A41F-1B789B3AD6E8}">
  <sheetPr>
    <tabColor theme="4" tint="0.79998168889431442"/>
    <outlinePr summaryBelow="0"/>
  </sheetPr>
  <dimension ref="A2:L65"/>
  <sheetViews>
    <sheetView showGridLines="0" zoomScale="85" zoomScaleNormal="85" workbookViewId="0">
      <pane xSplit="5" ySplit="4" topLeftCell="F5" activePane="bottomRight" state="frozen"/>
      <selection pane="topRight" activeCell="F1" sqref="F1"/>
      <selection pane="bottomLeft" activeCell="A3" sqref="A3"/>
      <selection pane="bottomRight" activeCell="B4" sqref="B4:E4"/>
    </sheetView>
  </sheetViews>
  <sheetFormatPr defaultColWidth="9.140625" defaultRowHeight="12.75" outlineLevelCol="1"/>
  <cols>
    <col min="1" max="1" width="3.28515625" style="196" customWidth="1"/>
    <col min="2" max="2" width="18" style="196" customWidth="1"/>
    <col min="3" max="3" width="14.85546875" style="204" customWidth="1"/>
    <col min="4" max="4" width="14.28515625" style="204" customWidth="1"/>
    <col min="5" max="5" width="48" style="204" customWidth="1"/>
    <col min="6" max="6" width="33.140625" style="323" hidden="1" customWidth="1" outlineLevel="1"/>
    <col min="7" max="7" width="17" style="196" customWidth="1" collapsed="1"/>
    <col min="8" max="8" width="16.28515625" style="323" customWidth="1"/>
    <col min="9" max="9" width="109.28515625" style="201" customWidth="1"/>
    <col min="10" max="10" width="28.85546875" style="996" customWidth="1"/>
    <col min="11" max="11" width="85.42578125" style="1242" customWidth="1" outlineLevel="1"/>
    <col min="12" max="12" width="29.42578125" style="196" bestFit="1" customWidth="1"/>
    <col min="13" max="16384" width="9.140625" style="196"/>
  </cols>
  <sheetData>
    <row r="2" spans="1:12" s="195" customFormat="1" ht="21" customHeight="1">
      <c r="A2" s="175"/>
      <c r="B2" s="1418" t="s">
        <v>471</v>
      </c>
      <c r="C2" s="1419"/>
      <c r="D2" s="1419"/>
      <c r="E2" s="1419"/>
      <c r="F2" s="1419"/>
      <c r="G2" s="1419"/>
      <c r="H2" s="1419"/>
      <c r="I2" s="1419"/>
      <c r="J2" s="1419"/>
      <c r="K2" s="1419"/>
      <c r="L2" s="1420"/>
    </row>
    <row r="3" spans="1:12" ht="13.5" thickBot="1"/>
    <row r="4" spans="1:12" ht="25.5" thickBot="1">
      <c r="B4" s="1434" t="s">
        <v>439</v>
      </c>
      <c r="C4" s="1435"/>
      <c r="D4" s="1435"/>
      <c r="E4" s="1436"/>
      <c r="F4" s="214" t="s">
        <v>439</v>
      </c>
      <c r="G4" s="1250" t="s">
        <v>1065</v>
      </c>
      <c r="H4" s="212" t="s">
        <v>452</v>
      </c>
      <c r="I4" s="212" t="s">
        <v>1136</v>
      </c>
      <c r="J4" s="1253" t="s">
        <v>453</v>
      </c>
      <c r="K4" s="1243" t="s">
        <v>148</v>
      </c>
      <c r="L4" s="213" t="s">
        <v>440</v>
      </c>
    </row>
    <row r="5" spans="1:12">
      <c r="B5" s="1474" t="s">
        <v>451</v>
      </c>
      <c r="C5" s="1477" t="s">
        <v>441</v>
      </c>
      <c r="D5" s="1480" t="s">
        <v>442</v>
      </c>
      <c r="E5" s="1481"/>
      <c r="F5" s="691" t="s">
        <v>463</v>
      </c>
      <c r="G5" s="1259"/>
      <c r="H5" s="1488">
        <v>2025</v>
      </c>
      <c r="I5" s="1358" t="s">
        <v>1006</v>
      </c>
      <c r="J5" s="1365" t="s">
        <v>1005</v>
      </c>
      <c r="K5" s="1244" t="s">
        <v>1028</v>
      </c>
      <c r="L5" s="1439" t="s">
        <v>1052</v>
      </c>
    </row>
    <row r="6" spans="1:12" ht="51">
      <c r="B6" s="1475"/>
      <c r="C6" s="1478"/>
      <c r="D6" s="1482"/>
      <c r="E6" s="1483"/>
      <c r="F6" s="692" t="s">
        <v>463</v>
      </c>
      <c r="G6" s="1260">
        <v>2018</v>
      </c>
      <c r="H6" s="1429"/>
      <c r="I6" s="1251" t="s">
        <v>1027</v>
      </c>
      <c r="J6" s="1364" t="s">
        <v>1100</v>
      </c>
      <c r="K6" s="863" t="s">
        <v>1029</v>
      </c>
      <c r="L6" s="1426"/>
    </row>
    <row r="7" spans="1:12">
      <c r="B7" s="1475"/>
      <c r="C7" s="1478"/>
      <c r="D7" s="1482"/>
      <c r="E7" s="1483"/>
      <c r="F7" s="693" t="s">
        <v>463</v>
      </c>
      <c r="G7" s="1260"/>
      <c r="H7" s="1429"/>
      <c r="I7" s="1251" t="s">
        <v>1007</v>
      </c>
      <c r="J7" s="1357">
        <v>0.55000000000000004</v>
      </c>
      <c r="K7" s="863"/>
      <c r="L7" s="1426"/>
    </row>
    <row r="8" spans="1:12" ht="25.5">
      <c r="B8" s="1475"/>
      <c r="C8" s="1478"/>
      <c r="D8" s="1482"/>
      <c r="E8" s="1483"/>
      <c r="F8" s="693" t="s">
        <v>462</v>
      </c>
      <c r="G8" s="1260"/>
      <c r="H8" s="1429"/>
      <c r="I8" s="1251" t="s">
        <v>1014</v>
      </c>
      <c r="J8" s="1357" t="s">
        <v>1008</v>
      </c>
      <c r="K8" s="1248" t="s">
        <v>1030</v>
      </c>
      <c r="L8" s="1426"/>
    </row>
    <row r="9" spans="1:12" ht="25.5">
      <c r="B9" s="1475"/>
      <c r="C9" s="1478"/>
      <c r="D9" s="1482"/>
      <c r="E9" s="1483"/>
      <c r="F9" s="693" t="s">
        <v>462</v>
      </c>
      <c r="G9" s="1260"/>
      <c r="H9" s="1430"/>
      <c r="I9" s="1251" t="s">
        <v>1021</v>
      </c>
      <c r="J9" s="1252" t="s">
        <v>1022</v>
      </c>
      <c r="K9" s="1248"/>
      <c r="L9" s="1426"/>
    </row>
    <row r="10" spans="1:12">
      <c r="B10" s="1475"/>
      <c r="C10" s="1478"/>
      <c r="D10" s="1482"/>
      <c r="E10" s="1483"/>
      <c r="F10" s="693" t="s">
        <v>463</v>
      </c>
      <c r="G10" s="1260"/>
      <c r="H10" s="1428">
        <v>2030</v>
      </c>
      <c r="I10" s="1251" t="s">
        <v>1009</v>
      </c>
      <c r="J10" s="1357" t="s">
        <v>1010</v>
      </c>
      <c r="K10" s="1248"/>
      <c r="L10" s="1426"/>
    </row>
    <row r="11" spans="1:12" ht="38.25">
      <c r="B11" s="1475"/>
      <c r="C11" s="1478"/>
      <c r="D11" s="1482"/>
      <c r="E11" s="1483"/>
      <c r="F11" s="693" t="s">
        <v>463</v>
      </c>
      <c r="G11" s="1260">
        <v>2018</v>
      </c>
      <c r="H11" s="1429"/>
      <c r="I11" s="1251" t="s">
        <v>1092</v>
      </c>
      <c r="J11" s="1364" t="s">
        <v>1099</v>
      </c>
      <c r="K11" s="1248" t="s">
        <v>1031</v>
      </c>
      <c r="L11" s="1426"/>
    </row>
    <row r="12" spans="1:12" ht="25.5">
      <c r="B12" s="1475"/>
      <c r="C12" s="1478"/>
      <c r="D12" s="1482"/>
      <c r="E12" s="1483"/>
      <c r="F12" s="693" t="s">
        <v>462</v>
      </c>
      <c r="G12" s="1260">
        <v>2018</v>
      </c>
      <c r="H12" s="1429"/>
      <c r="I12" s="1251" t="s">
        <v>1016</v>
      </c>
      <c r="J12" s="1357" t="s">
        <v>1017</v>
      </c>
      <c r="K12" s="1248" t="s">
        <v>1030</v>
      </c>
      <c r="L12" s="1426"/>
    </row>
    <row r="13" spans="1:12" ht="25.5">
      <c r="B13" s="1475"/>
      <c r="C13" s="1478"/>
      <c r="D13" s="1482"/>
      <c r="E13" s="1483"/>
      <c r="F13" s="693" t="s">
        <v>462</v>
      </c>
      <c r="G13" s="1260"/>
      <c r="H13" s="1430"/>
      <c r="I13" s="1251" t="s">
        <v>1015</v>
      </c>
      <c r="J13" s="1357" t="s">
        <v>1008</v>
      </c>
      <c r="K13" s="1248" t="s">
        <v>1030</v>
      </c>
      <c r="L13" s="1426"/>
    </row>
    <row r="14" spans="1:12" ht="25.5">
      <c r="B14" s="1475"/>
      <c r="C14" s="1478"/>
      <c r="D14" s="1482"/>
      <c r="E14" s="1483"/>
      <c r="F14" s="693" t="s">
        <v>463</v>
      </c>
      <c r="G14" s="1260">
        <v>2018</v>
      </c>
      <c r="H14" s="1428">
        <v>2035</v>
      </c>
      <c r="I14" s="1251" t="s">
        <v>1011</v>
      </c>
      <c r="J14" s="1357" t="s">
        <v>1012</v>
      </c>
      <c r="K14" s="1248" t="s">
        <v>1032</v>
      </c>
      <c r="L14" s="1426"/>
    </row>
    <row r="15" spans="1:12" ht="25.5">
      <c r="B15" s="1475"/>
      <c r="C15" s="1478"/>
      <c r="D15" s="1482"/>
      <c r="E15" s="1483"/>
      <c r="F15" s="693" t="s">
        <v>463</v>
      </c>
      <c r="G15" s="1260"/>
      <c r="H15" s="1429"/>
      <c r="I15" s="1251" t="s">
        <v>1091</v>
      </c>
      <c r="J15" s="1357" t="s">
        <v>1013</v>
      </c>
      <c r="K15" s="1248" t="s">
        <v>1032</v>
      </c>
      <c r="L15" s="1426"/>
    </row>
    <row r="16" spans="1:12" ht="12.75" customHeight="1">
      <c r="B16" s="1475"/>
      <c r="C16" s="1478"/>
      <c r="D16" s="1482"/>
      <c r="E16" s="1483"/>
      <c r="F16" s="693" t="s">
        <v>463</v>
      </c>
      <c r="G16" s="1260"/>
      <c r="H16" s="1429"/>
      <c r="I16" s="1251" t="s">
        <v>393</v>
      </c>
      <c r="J16" s="1357" t="s">
        <v>1018</v>
      </c>
      <c r="K16" s="863"/>
      <c r="L16" s="1426"/>
    </row>
    <row r="17" spans="2:12" ht="25.5">
      <c r="B17" s="1475"/>
      <c r="C17" s="1478"/>
      <c r="D17" s="1482"/>
      <c r="E17" s="1483"/>
      <c r="F17" s="693" t="s">
        <v>463</v>
      </c>
      <c r="G17" s="1260"/>
      <c r="H17" s="1429"/>
      <c r="I17" s="1251" t="s">
        <v>394</v>
      </c>
      <c r="J17" s="1357" t="s">
        <v>1020</v>
      </c>
      <c r="K17" s="863"/>
      <c r="L17" s="1426"/>
    </row>
    <row r="18" spans="2:12" ht="38.25">
      <c r="B18" s="1475"/>
      <c r="C18" s="1478"/>
      <c r="D18" s="1482"/>
      <c r="E18" s="1483"/>
      <c r="F18" s="693" t="s">
        <v>463</v>
      </c>
      <c r="G18" s="1260"/>
      <c r="H18" s="1429"/>
      <c r="I18" s="1251" t="s">
        <v>1023</v>
      </c>
      <c r="J18" s="1357" t="s">
        <v>1024</v>
      </c>
      <c r="K18" s="863"/>
      <c r="L18" s="1426"/>
    </row>
    <row r="19" spans="2:12" ht="38.25">
      <c r="B19" s="1475"/>
      <c r="C19" s="1478"/>
      <c r="D19" s="1482"/>
      <c r="E19" s="1483"/>
      <c r="F19" s="693" t="s">
        <v>463</v>
      </c>
      <c r="G19" s="1260"/>
      <c r="H19" s="1430"/>
      <c r="I19" s="1251" t="s">
        <v>1026</v>
      </c>
      <c r="J19" s="1357" t="s">
        <v>1025</v>
      </c>
      <c r="K19" s="863"/>
      <c r="L19" s="1426"/>
    </row>
    <row r="20" spans="2:12" ht="25.5">
      <c r="B20" s="1475"/>
      <c r="C20" s="1478"/>
      <c r="D20" s="1484"/>
      <c r="E20" s="1485"/>
      <c r="F20" s="693" t="s">
        <v>462</v>
      </c>
      <c r="G20" s="1260">
        <v>2018</v>
      </c>
      <c r="H20" s="1261">
        <v>2050</v>
      </c>
      <c r="I20" s="1251" t="s">
        <v>1019</v>
      </c>
      <c r="J20" s="1357" t="s">
        <v>1017</v>
      </c>
      <c r="K20" s="863" t="s">
        <v>1030</v>
      </c>
      <c r="L20" s="1427"/>
    </row>
    <row r="21" spans="2:12" ht="12.75" customHeight="1">
      <c r="B21" s="1475"/>
      <c r="C21" s="1478"/>
      <c r="D21" s="1489" t="s">
        <v>443</v>
      </c>
      <c r="E21" s="1437" t="s">
        <v>599</v>
      </c>
      <c r="F21" s="1249" t="s">
        <v>443</v>
      </c>
      <c r="G21" s="1260">
        <v>2020</v>
      </c>
      <c r="H21" s="1260">
        <v>2025</v>
      </c>
      <c r="I21" s="1359" t="s">
        <v>1033</v>
      </c>
      <c r="J21" s="1440" t="s">
        <v>1035</v>
      </c>
      <c r="K21" s="1245"/>
      <c r="L21" s="1425" t="s">
        <v>1051</v>
      </c>
    </row>
    <row r="22" spans="2:12">
      <c r="B22" s="1475"/>
      <c r="C22" s="1478"/>
      <c r="D22" s="1490"/>
      <c r="E22" s="1437"/>
      <c r="F22" s="1249" t="s">
        <v>443</v>
      </c>
      <c r="G22" s="1260">
        <v>2020</v>
      </c>
      <c r="H22" s="1260">
        <v>2030</v>
      </c>
      <c r="I22" s="1359" t="s">
        <v>991</v>
      </c>
      <c r="J22" s="1441"/>
      <c r="K22" s="1245"/>
      <c r="L22" s="1426"/>
    </row>
    <row r="23" spans="2:12">
      <c r="B23" s="1475"/>
      <c r="C23" s="1478"/>
      <c r="D23" s="1490"/>
      <c r="E23" s="1437" t="s">
        <v>600</v>
      </c>
      <c r="F23" s="1249" t="s">
        <v>443</v>
      </c>
      <c r="G23" s="1260">
        <v>2020</v>
      </c>
      <c r="H23" s="1260">
        <v>2025</v>
      </c>
      <c r="I23" s="1359" t="s">
        <v>994</v>
      </c>
      <c r="J23" s="1440" t="s">
        <v>1036</v>
      </c>
      <c r="K23" s="1245"/>
      <c r="L23" s="1426"/>
    </row>
    <row r="24" spans="2:12">
      <c r="B24" s="1475"/>
      <c r="C24" s="1478"/>
      <c r="D24" s="1490"/>
      <c r="E24" s="1437"/>
      <c r="F24" s="1249" t="s">
        <v>443</v>
      </c>
      <c r="G24" s="1260">
        <v>2020</v>
      </c>
      <c r="H24" s="1260">
        <v>2030</v>
      </c>
      <c r="I24" s="1359" t="s">
        <v>889</v>
      </c>
      <c r="J24" s="1441"/>
      <c r="K24" s="1245"/>
      <c r="L24" s="1426"/>
    </row>
    <row r="25" spans="2:12">
      <c r="B25" s="1475"/>
      <c r="C25" s="1478"/>
      <c r="D25" s="1490"/>
      <c r="E25" s="1405" t="s">
        <v>1039</v>
      </c>
      <c r="F25" s="1249" t="s">
        <v>443</v>
      </c>
      <c r="G25" s="1260">
        <v>2021</v>
      </c>
      <c r="H25" s="1260">
        <v>2030</v>
      </c>
      <c r="I25" s="1359" t="s">
        <v>992</v>
      </c>
      <c r="J25" s="1357" t="s">
        <v>1037</v>
      </c>
      <c r="K25" s="1245"/>
      <c r="L25" s="1426"/>
    </row>
    <row r="26" spans="2:12">
      <c r="B26" s="1475"/>
      <c r="C26" s="1478"/>
      <c r="D26" s="1490"/>
      <c r="E26" s="1405" t="s">
        <v>1040</v>
      </c>
      <c r="F26" s="1249" t="s">
        <v>443</v>
      </c>
      <c r="G26" s="1260">
        <v>2021</v>
      </c>
      <c r="H26" s="1260">
        <v>2030</v>
      </c>
      <c r="I26" s="1359" t="s">
        <v>890</v>
      </c>
      <c r="J26" s="1357" t="s">
        <v>1038</v>
      </c>
      <c r="K26" s="1245"/>
      <c r="L26" s="1426"/>
    </row>
    <row r="27" spans="2:12" ht="38.25">
      <c r="B27" s="1475"/>
      <c r="C27" s="1478"/>
      <c r="D27" s="1490"/>
      <c r="E27" s="1405" t="s">
        <v>1041</v>
      </c>
      <c r="F27" s="1249" t="s">
        <v>443</v>
      </c>
      <c r="G27" s="1260">
        <v>2022</v>
      </c>
      <c r="H27" s="1260">
        <v>2030</v>
      </c>
      <c r="I27" s="1359" t="s">
        <v>1098</v>
      </c>
      <c r="J27" s="1252" t="s">
        <v>883</v>
      </c>
      <c r="K27" s="1245"/>
      <c r="L27" s="1426"/>
    </row>
    <row r="28" spans="2:12" ht="25.5">
      <c r="B28" s="1475"/>
      <c r="C28" s="1478"/>
      <c r="D28" s="1490"/>
      <c r="E28" s="1405" t="s">
        <v>1086</v>
      </c>
      <c r="F28" s="1249" t="s">
        <v>443</v>
      </c>
      <c r="G28" s="1260">
        <v>2022</v>
      </c>
      <c r="H28" s="1260">
        <v>2030</v>
      </c>
      <c r="I28" s="1359" t="s">
        <v>1034</v>
      </c>
      <c r="J28" s="1252" t="s">
        <v>883</v>
      </c>
      <c r="K28" s="1258"/>
      <c r="L28" s="1426"/>
    </row>
    <row r="29" spans="2:12" ht="25.5" customHeight="1">
      <c r="B29" s="1475"/>
      <c r="C29" s="1478"/>
      <c r="D29" s="1490"/>
      <c r="E29" s="1438" t="s">
        <v>454</v>
      </c>
      <c r="F29" s="1255" t="s">
        <v>443</v>
      </c>
      <c r="G29" s="1257"/>
      <c r="H29" s="1422" t="s">
        <v>1064</v>
      </c>
      <c r="I29" s="1251" t="s">
        <v>1075</v>
      </c>
      <c r="J29" s="1252" t="s">
        <v>145</v>
      </c>
      <c r="K29" s="1421" t="s">
        <v>1074</v>
      </c>
      <c r="L29" s="1426"/>
    </row>
    <row r="30" spans="2:12">
      <c r="B30" s="1475"/>
      <c r="C30" s="1478"/>
      <c r="D30" s="1490"/>
      <c r="E30" s="1438"/>
      <c r="F30" s="1255" t="s">
        <v>443</v>
      </c>
      <c r="G30" s="1257"/>
      <c r="H30" s="1423"/>
      <c r="I30" s="1251" t="s">
        <v>1060</v>
      </c>
      <c r="J30" s="1252" t="s">
        <v>145</v>
      </c>
      <c r="K30" s="1421"/>
      <c r="L30" s="1426"/>
    </row>
    <row r="31" spans="2:12">
      <c r="B31" s="1475"/>
      <c r="C31" s="1478"/>
      <c r="D31" s="1490"/>
      <c r="E31" s="1438"/>
      <c r="F31" s="1255" t="s">
        <v>443</v>
      </c>
      <c r="G31" s="1257"/>
      <c r="H31" s="1424"/>
      <c r="I31" s="1251" t="s">
        <v>1063</v>
      </c>
      <c r="J31" s="1252" t="s">
        <v>145</v>
      </c>
      <c r="K31" s="1421"/>
      <c r="L31" s="1426"/>
    </row>
    <row r="32" spans="2:12">
      <c r="B32" s="1475"/>
      <c r="C32" s="1478"/>
      <c r="D32" s="1490"/>
      <c r="E32" s="1438"/>
      <c r="F32" s="1255" t="s">
        <v>443</v>
      </c>
      <c r="G32" s="1257"/>
      <c r="H32" s="1431">
        <v>2023</v>
      </c>
      <c r="I32" s="1251" t="s">
        <v>1058</v>
      </c>
      <c r="J32" s="1252" t="s">
        <v>145</v>
      </c>
      <c r="K32" s="1421"/>
      <c r="L32" s="1426"/>
    </row>
    <row r="33" spans="2:12" ht="14.25">
      <c r="B33" s="1475"/>
      <c r="C33" s="1478"/>
      <c r="D33" s="1490"/>
      <c r="E33" s="1438"/>
      <c r="F33" s="1255" t="s">
        <v>443</v>
      </c>
      <c r="G33" s="1257"/>
      <c r="H33" s="1432"/>
      <c r="I33" s="1251" t="s">
        <v>1076</v>
      </c>
      <c r="J33" s="1252" t="s">
        <v>145</v>
      </c>
      <c r="K33" s="1421"/>
      <c r="L33" s="1426"/>
    </row>
    <row r="34" spans="2:12" ht="27">
      <c r="B34" s="1475"/>
      <c r="C34" s="1478"/>
      <c r="D34" s="1490"/>
      <c r="E34" s="1438"/>
      <c r="F34" s="1255" t="s">
        <v>443</v>
      </c>
      <c r="G34" s="1257"/>
      <c r="H34" s="1433"/>
      <c r="I34" s="1251" t="s">
        <v>1077</v>
      </c>
      <c r="J34" s="1252" t="s">
        <v>145</v>
      </c>
      <c r="K34" s="1421"/>
      <c r="L34" s="1426"/>
    </row>
    <row r="35" spans="2:12">
      <c r="B35" s="1475"/>
      <c r="C35" s="1478"/>
      <c r="D35" s="1490"/>
      <c r="E35" s="1438"/>
      <c r="F35" s="1255" t="s">
        <v>443</v>
      </c>
      <c r="G35" s="1257"/>
      <c r="H35" s="1431">
        <v>2030</v>
      </c>
      <c r="I35" s="1251" t="s">
        <v>1062</v>
      </c>
      <c r="J35" s="1252" t="s">
        <v>145</v>
      </c>
      <c r="K35" s="1421"/>
      <c r="L35" s="1426"/>
    </row>
    <row r="36" spans="2:12">
      <c r="B36" s="1475"/>
      <c r="C36" s="1478"/>
      <c r="D36" s="1490"/>
      <c r="E36" s="1438"/>
      <c r="F36" s="1255" t="s">
        <v>443</v>
      </c>
      <c r="G36" s="1257"/>
      <c r="H36" s="1433"/>
      <c r="I36" s="1251" t="s">
        <v>1059</v>
      </c>
      <c r="J36" s="1252" t="s">
        <v>145</v>
      </c>
      <c r="K36" s="1421"/>
      <c r="L36" s="1426"/>
    </row>
    <row r="37" spans="2:12">
      <c r="B37" s="1475"/>
      <c r="C37" s="1478"/>
      <c r="D37" s="1490"/>
      <c r="E37" s="1438"/>
      <c r="F37" s="1255" t="s">
        <v>443</v>
      </c>
      <c r="G37" s="1257"/>
      <c r="H37" s="1257">
        <v>2035</v>
      </c>
      <c r="I37" s="1251" t="s">
        <v>1061</v>
      </c>
      <c r="J37" s="1252" t="s">
        <v>145</v>
      </c>
      <c r="K37" s="1421"/>
      <c r="L37" s="1426"/>
    </row>
    <row r="38" spans="2:12" ht="14.25">
      <c r="B38" s="1475"/>
      <c r="C38" s="1478"/>
      <c r="D38" s="1490"/>
      <c r="E38" s="1438" t="s">
        <v>455</v>
      </c>
      <c r="F38" s="1255" t="s">
        <v>443</v>
      </c>
      <c r="G38" s="1256"/>
      <c r="H38" s="1422" t="s">
        <v>1064</v>
      </c>
      <c r="I38" s="1251" t="s">
        <v>1066</v>
      </c>
      <c r="J38" s="1252" t="s">
        <v>145</v>
      </c>
      <c r="K38" s="1421"/>
      <c r="L38" s="1426"/>
    </row>
    <row r="39" spans="2:12" ht="14.25">
      <c r="B39" s="1475"/>
      <c r="C39" s="1478"/>
      <c r="D39" s="1490"/>
      <c r="E39" s="1438"/>
      <c r="F39" s="1255" t="s">
        <v>443</v>
      </c>
      <c r="G39" s="1256"/>
      <c r="H39" s="1423"/>
      <c r="I39" s="1251" t="s">
        <v>1067</v>
      </c>
      <c r="J39" s="1252" t="s">
        <v>145</v>
      </c>
      <c r="K39" s="1421"/>
      <c r="L39" s="1426"/>
    </row>
    <row r="40" spans="2:12" ht="14.25">
      <c r="B40" s="1475"/>
      <c r="C40" s="1478"/>
      <c r="D40" s="1490"/>
      <c r="E40" s="1438"/>
      <c r="F40" s="1255" t="s">
        <v>443</v>
      </c>
      <c r="G40" s="1256"/>
      <c r="H40" s="1424"/>
      <c r="I40" s="1251" t="s">
        <v>1068</v>
      </c>
      <c r="J40" s="1252" t="s">
        <v>145</v>
      </c>
      <c r="K40" s="1421"/>
      <c r="L40" s="1426"/>
    </row>
    <row r="41" spans="2:12" ht="27">
      <c r="B41" s="1475"/>
      <c r="C41" s="1478"/>
      <c r="D41" s="1490"/>
      <c r="E41" s="1438"/>
      <c r="F41" s="1255" t="s">
        <v>443</v>
      </c>
      <c r="G41" s="1256"/>
      <c r="H41" s="1257">
        <v>2023</v>
      </c>
      <c r="I41" s="1251" t="s">
        <v>1069</v>
      </c>
      <c r="J41" s="1252" t="s">
        <v>145</v>
      </c>
      <c r="K41" s="1421"/>
      <c r="L41" s="1426"/>
    </row>
    <row r="42" spans="2:12" ht="17.25" customHeight="1">
      <c r="B42" s="1475"/>
      <c r="C42" s="1478"/>
      <c r="D42" s="1490"/>
      <c r="E42" s="1438"/>
      <c r="F42" s="1255" t="s">
        <v>443</v>
      </c>
      <c r="G42" s="1256"/>
      <c r="H42" s="1257">
        <v>2025</v>
      </c>
      <c r="I42" s="1251" t="s">
        <v>1070</v>
      </c>
      <c r="J42" s="1252" t="s">
        <v>145</v>
      </c>
      <c r="K42" s="1421"/>
      <c r="L42" s="1426"/>
    </row>
    <row r="43" spans="2:12" ht="17.25" customHeight="1">
      <c r="B43" s="1475"/>
      <c r="C43" s="1478"/>
      <c r="D43" s="1490"/>
      <c r="E43" s="1438"/>
      <c r="F43" s="1255" t="s">
        <v>443</v>
      </c>
      <c r="G43" s="1256"/>
      <c r="H43" s="1257">
        <v>2030</v>
      </c>
      <c r="I43" s="1251" t="s">
        <v>1071</v>
      </c>
      <c r="J43" s="1252" t="s">
        <v>145</v>
      </c>
      <c r="K43" s="1421"/>
      <c r="L43" s="1426"/>
    </row>
    <row r="44" spans="2:12" ht="17.25" customHeight="1">
      <c r="B44" s="1475"/>
      <c r="C44" s="1478"/>
      <c r="D44" s="1490"/>
      <c r="E44" s="1438"/>
      <c r="F44" s="1255" t="s">
        <v>443</v>
      </c>
      <c r="G44" s="1256"/>
      <c r="H44" s="1257">
        <v>2030</v>
      </c>
      <c r="I44" s="1251" t="s">
        <v>1072</v>
      </c>
      <c r="J44" s="1252" t="s">
        <v>145</v>
      </c>
      <c r="K44" s="1421"/>
      <c r="L44" s="1426"/>
    </row>
    <row r="45" spans="2:12" ht="17.25" customHeight="1">
      <c r="B45" s="1475"/>
      <c r="C45" s="1478"/>
      <c r="D45" s="1490"/>
      <c r="E45" s="1438"/>
      <c r="F45" s="1255" t="s">
        <v>443</v>
      </c>
      <c r="G45" s="1256"/>
      <c r="H45" s="1257">
        <v>2035</v>
      </c>
      <c r="I45" s="1251" t="s">
        <v>1073</v>
      </c>
      <c r="J45" s="1252" t="s">
        <v>145</v>
      </c>
      <c r="K45" s="1421"/>
      <c r="L45" s="1426"/>
    </row>
    <row r="46" spans="2:12" ht="55.5">
      <c r="B46" s="1475"/>
      <c r="C46" s="1478"/>
      <c r="D46" s="1490"/>
      <c r="E46" s="1406" t="s">
        <v>1078</v>
      </c>
      <c r="F46" s="1255" t="s">
        <v>443</v>
      </c>
      <c r="G46" s="1256"/>
      <c r="H46" s="1422" t="s">
        <v>1064</v>
      </c>
      <c r="I46" s="1251" t="s">
        <v>1085</v>
      </c>
      <c r="J46" s="1252" t="s">
        <v>145</v>
      </c>
      <c r="K46" s="1421" t="s">
        <v>1084</v>
      </c>
      <c r="L46" s="1426"/>
    </row>
    <row r="47" spans="2:12" ht="55.5">
      <c r="B47" s="1475"/>
      <c r="C47" s="1478"/>
      <c r="D47" s="1490"/>
      <c r="E47" s="1406" t="s">
        <v>1079</v>
      </c>
      <c r="F47" s="1255" t="s">
        <v>443</v>
      </c>
      <c r="G47" s="1256"/>
      <c r="H47" s="1423"/>
      <c r="I47" s="1251" t="s">
        <v>1080</v>
      </c>
      <c r="J47" s="1252" t="s">
        <v>145</v>
      </c>
      <c r="K47" s="1421"/>
      <c r="L47" s="1426"/>
    </row>
    <row r="48" spans="2:12" ht="55.5">
      <c r="B48" s="1475"/>
      <c r="C48" s="1478"/>
      <c r="D48" s="1490"/>
      <c r="E48" s="1406" t="s">
        <v>1158</v>
      </c>
      <c r="F48" s="1255" t="s">
        <v>443</v>
      </c>
      <c r="G48" s="1256"/>
      <c r="H48" s="1423"/>
      <c r="I48" s="1251" t="s">
        <v>1083</v>
      </c>
      <c r="J48" s="1252" t="s">
        <v>145</v>
      </c>
      <c r="K48" s="1421"/>
      <c r="L48" s="1426"/>
    </row>
    <row r="49" spans="2:12" ht="27">
      <c r="B49" s="1475"/>
      <c r="C49" s="1478"/>
      <c r="D49" s="1491"/>
      <c r="E49" s="1406" t="s">
        <v>1081</v>
      </c>
      <c r="F49" s="1255" t="s">
        <v>443</v>
      </c>
      <c r="G49" s="1256"/>
      <c r="H49" s="1424"/>
      <c r="I49" s="1251" t="s">
        <v>1082</v>
      </c>
      <c r="J49" s="1252" t="s">
        <v>145</v>
      </c>
      <c r="K49" s="1421"/>
      <c r="L49" s="1427"/>
    </row>
    <row r="50" spans="2:12">
      <c r="B50" s="1475"/>
      <c r="C50" s="1478"/>
      <c r="D50" s="1486" t="s">
        <v>444</v>
      </c>
      <c r="E50" s="1443" t="s">
        <v>458</v>
      </c>
      <c r="F50" s="694" t="s">
        <v>277</v>
      </c>
      <c r="G50" s="698">
        <v>2023</v>
      </c>
      <c r="H50" s="698">
        <v>2030</v>
      </c>
      <c r="I50" s="1251" t="s">
        <v>1042</v>
      </c>
      <c r="J50" s="1357" t="s">
        <v>1044</v>
      </c>
      <c r="K50" s="863"/>
      <c r="L50" s="1425" t="s">
        <v>1050</v>
      </c>
    </row>
    <row r="51" spans="2:12">
      <c r="B51" s="1475"/>
      <c r="C51" s="1478"/>
      <c r="D51" s="1486"/>
      <c r="E51" s="1443"/>
      <c r="F51" s="694" t="s">
        <v>277</v>
      </c>
      <c r="G51" s="698">
        <v>2018</v>
      </c>
      <c r="H51" s="698">
        <v>2025</v>
      </c>
      <c r="I51" s="1359" t="s">
        <v>1043</v>
      </c>
      <c r="J51" s="1364" t="s">
        <v>1046</v>
      </c>
      <c r="K51" s="863"/>
      <c r="L51" s="1426"/>
    </row>
    <row r="52" spans="2:12">
      <c r="B52" s="1475"/>
      <c r="C52" s="1478"/>
      <c r="D52" s="1486"/>
      <c r="E52" s="1443"/>
      <c r="F52" s="694" t="s">
        <v>277</v>
      </c>
      <c r="G52" s="698">
        <v>2018</v>
      </c>
      <c r="H52" s="698">
        <v>2030</v>
      </c>
      <c r="I52" s="1359" t="s">
        <v>456</v>
      </c>
      <c r="J52" s="1364" t="s">
        <v>1045</v>
      </c>
      <c r="K52" s="863"/>
      <c r="L52" s="1426"/>
    </row>
    <row r="53" spans="2:12">
      <c r="B53" s="1475"/>
      <c r="C53" s="1478"/>
      <c r="D53" s="1486"/>
      <c r="E53" s="1407" t="s">
        <v>485</v>
      </c>
      <c r="F53" s="694" t="s">
        <v>277</v>
      </c>
      <c r="G53" s="698"/>
      <c r="H53" s="698">
        <v>2030</v>
      </c>
      <c r="I53" s="1359" t="s">
        <v>473</v>
      </c>
      <c r="J53" s="1357" t="s">
        <v>1047</v>
      </c>
      <c r="K53" s="863"/>
      <c r="L53" s="1426"/>
    </row>
    <row r="54" spans="2:12">
      <c r="B54" s="1475"/>
      <c r="C54" s="1478"/>
      <c r="D54" s="1486"/>
      <c r="E54" s="1443" t="s">
        <v>457</v>
      </c>
      <c r="F54" s="694" t="s">
        <v>277</v>
      </c>
      <c r="G54" s="698">
        <v>2020</v>
      </c>
      <c r="H54" s="698">
        <v>2027</v>
      </c>
      <c r="I54" s="1359" t="s">
        <v>811</v>
      </c>
      <c r="J54" s="1357" t="s">
        <v>1048</v>
      </c>
      <c r="K54" s="863" t="s">
        <v>461</v>
      </c>
      <c r="L54" s="1426"/>
    </row>
    <row r="55" spans="2:12" ht="13.5" thickBot="1">
      <c r="B55" s="1476"/>
      <c r="C55" s="1479"/>
      <c r="D55" s="1487"/>
      <c r="E55" s="1444"/>
      <c r="F55" s="695" t="s">
        <v>277</v>
      </c>
      <c r="G55" s="1262"/>
      <c r="H55" s="1263" t="s">
        <v>460</v>
      </c>
      <c r="I55" s="1360" t="s">
        <v>459</v>
      </c>
      <c r="J55" s="1363" t="s">
        <v>1049</v>
      </c>
      <c r="K55" s="1246"/>
      <c r="L55" s="1442"/>
    </row>
    <row r="56" spans="2:12">
      <c r="B56" s="1456" t="s">
        <v>437</v>
      </c>
      <c r="C56" s="1458" t="s">
        <v>464</v>
      </c>
      <c r="D56" s="1459"/>
      <c r="E56" s="1408" t="s">
        <v>185</v>
      </c>
      <c r="F56" s="696" t="s">
        <v>162</v>
      </c>
      <c r="G56" s="1264">
        <v>2016</v>
      </c>
      <c r="H56" s="1265">
        <v>2022</v>
      </c>
      <c r="I56" s="1358" t="s">
        <v>468</v>
      </c>
      <c r="J56" s="1268">
        <v>269</v>
      </c>
      <c r="K56" s="1247" t="s">
        <v>282</v>
      </c>
      <c r="L56" s="1439" t="s">
        <v>1097</v>
      </c>
    </row>
    <row r="57" spans="2:12">
      <c r="B57" s="1457"/>
      <c r="C57" s="1460"/>
      <c r="D57" s="1461"/>
      <c r="E57" s="1464" t="s">
        <v>465</v>
      </c>
      <c r="F57" s="694" t="s">
        <v>162</v>
      </c>
      <c r="G57" s="698">
        <v>2018</v>
      </c>
      <c r="H57" s="1257">
        <v>2022</v>
      </c>
      <c r="I57" s="1251" t="s">
        <v>466</v>
      </c>
      <c r="J57" s="1362" t="s">
        <v>1053</v>
      </c>
      <c r="K57" s="1366" t="s">
        <v>1101</v>
      </c>
      <c r="L57" s="1426"/>
    </row>
    <row r="58" spans="2:12">
      <c r="B58" s="1457"/>
      <c r="C58" s="1462"/>
      <c r="D58" s="1463"/>
      <c r="E58" s="1465"/>
      <c r="F58" s="694" t="s">
        <v>162</v>
      </c>
      <c r="G58" s="698">
        <v>2019</v>
      </c>
      <c r="H58" s="1257">
        <v>2022</v>
      </c>
      <c r="I58" s="1251" t="s">
        <v>467</v>
      </c>
      <c r="J58" s="1362">
        <v>270600</v>
      </c>
      <c r="K58" s="1366" t="s">
        <v>1102</v>
      </c>
      <c r="L58" s="1427"/>
    </row>
    <row r="59" spans="2:12" ht="25.5">
      <c r="B59" s="1457"/>
      <c r="C59" s="1466" t="s">
        <v>462</v>
      </c>
      <c r="D59" s="1466"/>
      <c r="E59" s="1467"/>
      <c r="F59" s="692" t="s">
        <v>462</v>
      </c>
      <c r="G59" s="698"/>
      <c r="H59" s="1431">
        <v>2025</v>
      </c>
      <c r="I59" s="1251" t="s">
        <v>469</v>
      </c>
      <c r="J59" s="1252" t="s">
        <v>145</v>
      </c>
      <c r="K59" s="1248"/>
      <c r="L59" s="1425" t="s">
        <v>1096</v>
      </c>
    </row>
    <row r="60" spans="2:12">
      <c r="B60" s="1457"/>
      <c r="C60" s="1468"/>
      <c r="D60" s="1468"/>
      <c r="E60" s="1469"/>
      <c r="F60" s="692" t="s">
        <v>462</v>
      </c>
      <c r="G60" s="698"/>
      <c r="H60" s="1433"/>
      <c r="I60" s="1251" t="s">
        <v>1054</v>
      </c>
      <c r="J60" s="1252" t="s">
        <v>145</v>
      </c>
      <c r="K60" s="1248"/>
      <c r="L60" s="1427"/>
    </row>
    <row r="61" spans="2:12">
      <c r="B61" s="1457"/>
      <c r="C61" s="1470" t="s">
        <v>470</v>
      </c>
      <c r="D61" s="1470"/>
      <c r="E61" s="1471"/>
      <c r="F61" s="694" t="s">
        <v>470</v>
      </c>
      <c r="G61" s="1266"/>
      <c r="H61" s="1257">
        <v>2025</v>
      </c>
      <c r="I61" s="1359" t="s">
        <v>1055</v>
      </c>
      <c r="J61" s="1364" t="s">
        <v>1056</v>
      </c>
      <c r="K61" s="863"/>
      <c r="L61" s="1425" t="s">
        <v>1095</v>
      </c>
    </row>
    <row r="62" spans="2:12" ht="13.5" thickBot="1">
      <c r="B62" s="1457"/>
      <c r="C62" s="1472"/>
      <c r="D62" s="1472"/>
      <c r="E62" s="1473"/>
      <c r="F62" s="694" t="s">
        <v>470</v>
      </c>
      <c r="G62" s="1266"/>
      <c r="H62" s="1257">
        <v>2022</v>
      </c>
      <c r="I62" s="1251" t="s">
        <v>607</v>
      </c>
      <c r="J62" s="1363" t="s">
        <v>1057</v>
      </c>
      <c r="K62" s="863"/>
      <c r="L62" s="1426"/>
    </row>
    <row r="63" spans="2:12">
      <c r="B63" s="1445" t="s">
        <v>438</v>
      </c>
      <c r="C63" s="1446"/>
      <c r="D63" s="1447"/>
      <c r="E63" s="1402" t="s">
        <v>449</v>
      </c>
      <c r="F63" s="691" t="s">
        <v>445</v>
      </c>
      <c r="G63" s="1267"/>
      <c r="H63" s="1268" t="s">
        <v>475</v>
      </c>
      <c r="I63" s="1358" t="s">
        <v>447</v>
      </c>
      <c r="J63" s="1252" t="s">
        <v>145</v>
      </c>
      <c r="K63" s="1247"/>
      <c r="L63" s="1454" t="s">
        <v>446</v>
      </c>
    </row>
    <row r="64" spans="2:12">
      <c r="B64" s="1448"/>
      <c r="C64" s="1449"/>
      <c r="D64" s="1450"/>
      <c r="E64" s="1403" t="s">
        <v>450</v>
      </c>
      <c r="F64" s="692" t="s">
        <v>445</v>
      </c>
      <c r="G64" s="198"/>
      <c r="H64" s="1260" t="s">
        <v>475</v>
      </c>
      <c r="I64" s="1251" t="s">
        <v>448</v>
      </c>
      <c r="J64" s="1252" t="s">
        <v>145</v>
      </c>
      <c r="K64" s="863"/>
      <c r="L64" s="1455"/>
    </row>
    <row r="65" spans="2:12" ht="77.25" thickBot="1">
      <c r="B65" s="1451"/>
      <c r="C65" s="1452"/>
      <c r="D65" s="1453"/>
      <c r="E65" s="1404" t="s">
        <v>476</v>
      </c>
      <c r="F65" s="695" t="s">
        <v>472</v>
      </c>
      <c r="G65" s="1262"/>
      <c r="H65" s="1269" t="s">
        <v>664</v>
      </c>
      <c r="I65" s="1361" t="s">
        <v>1142</v>
      </c>
      <c r="J65" s="1254" t="s">
        <v>145</v>
      </c>
      <c r="K65" s="1246"/>
      <c r="L65" s="211" t="s">
        <v>1094</v>
      </c>
    </row>
  </sheetData>
  <autoFilter ref="A4:L65" xr:uid="{405F5F85-61D2-44B1-B5EB-D9E9FFABE86F}">
    <filterColumn colId="1" showButton="0"/>
    <filterColumn colId="2" showButton="0"/>
    <filterColumn colId="3" showButton="0"/>
  </autoFilter>
  <mergeCells count="39">
    <mergeCell ref="D50:D55"/>
    <mergeCell ref="E50:E52"/>
    <mergeCell ref="H5:H9"/>
    <mergeCell ref="D21:D49"/>
    <mergeCell ref="H38:H40"/>
    <mergeCell ref="H10:H13"/>
    <mergeCell ref="E21:E22"/>
    <mergeCell ref="L50:L55"/>
    <mergeCell ref="E54:E55"/>
    <mergeCell ref="B63:D65"/>
    <mergeCell ref="L63:L64"/>
    <mergeCell ref="B56:B62"/>
    <mergeCell ref="C56:D58"/>
    <mergeCell ref="L56:L58"/>
    <mergeCell ref="E57:E58"/>
    <mergeCell ref="C59:E60"/>
    <mergeCell ref="H59:H60"/>
    <mergeCell ref="L59:L60"/>
    <mergeCell ref="C61:E62"/>
    <mergeCell ref="L61:L62"/>
    <mergeCell ref="B5:B55"/>
    <mergeCell ref="C5:C55"/>
    <mergeCell ref="D5:E20"/>
    <mergeCell ref="B2:L2"/>
    <mergeCell ref="K29:K45"/>
    <mergeCell ref="K46:K49"/>
    <mergeCell ref="H46:H49"/>
    <mergeCell ref="L21:L49"/>
    <mergeCell ref="H14:H19"/>
    <mergeCell ref="H29:H31"/>
    <mergeCell ref="H32:H34"/>
    <mergeCell ref="H35:H36"/>
    <mergeCell ref="B4:E4"/>
    <mergeCell ref="E23:E24"/>
    <mergeCell ref="E29:E37"/>
    <mergeCell ref="E38:E45"/>
    <mergeCell ref="L5:L20"/>
    <mergeCell ref="J21:J22"/>
    <mergeCell ref="J23:J24"/>
  </mergeCells>
  <hyperlinks>
    <hyperlink ref="L63:L64" r:id="rId1" display="Barclays Board Diversity Policy " xr:uid="{EF2FD9C0-1956-42F7-950C-3E2C49D40900}"/>
  </hyperlinks>
  <pageMargins left="0.7" right="0.7" top="0.75" bottom="0.75" header="0.3" footer="0.3"/>
  <pageSetup paperSize="9" orientation="portrait" r:id="rId2"/>
  <headerFooter>
    <oddFooter>&amp;C&amp;1#&amp;"Calibri"&amp;10&amp;K000000Restricted - External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4" tint="0.79998168889431442"/>
    <outlinePr summaryBelow="0" summaryRight="0"/>
    <pageSetUpPr autoPageBreaks="0"/>
  </sheetPr>
  <dimension ref="B1:J29"/>
  <sheetViews>
    <sheetView showGridLines="0" zoomScale="85" zoomScaleNormal="85" workbookViewId="0">
      <pane xSplit="2" ySplit="5" topLeftCell="C6" activePane="bottomRight" state="frozen"/>
      <selection activeCell="Q36" sqref="Q36"/>
      <selection pane="topRight" activeCell="Q36" sqref="Q36"/>
      <selection pane="bottomLeft" activeCell="Q36" sqref="Q36"/>
      <selection pane="bottomRight" activeCell="B5" sqref="B5"/>
    </sheetView>
  </sheetViews>
  <sheetFormatPr defaultColWidth="9.140625" defaultRowHeight="12" outlineLevelCol="1"/>
  <cols>
    <col min="1" max="1" width="2.140625" style="16" customWidth="1"/>
    <col min="2" max="2" width="46.85546875" style="16" customWidth="1"/>
    <col min="3" max="3" width="21.85546875" style="22" customWidth="1"/>
    <col min="4" max="4" width="19.28515625" style="22" customWidth="1" collapsed="1"/>
    <col min="5" max="5" width="56.85546875" style="22" hidden="1" customWidth="1" outlineLevel="1"/>
    <col min="6" max="8" width="19.28515625" style="23" customWidth="1"/>
    <col min="9" max="9" width="38.28515625" style="209" customWidth="1"/>
    <col min="10" max="16384" width="9.140625" style="16"/>
  </cols>
  <sheetData>
    <row r="1" spans="2:10" s="3" customFormat="1" ht="12.75">
      <c r="C1" s="4"/>
      <c r="D1" s="4"/>
      <c r="E1" s="4"/>
      <c r="F1" s="5"/>
      <c r="G1" s="5"/>
      <c r="H1" s="5"/>
      <c r="I1" s="39"/>
    </row>
    <row r="2" spans="2:10" s="3" customFormat="1" ht="12.75">
      <c r="B2" s="7" t="s">
        <v>248</v>
      </c>
      <c r="C2" s="8" t="s">
        <v>489</v>
      </c>
      <c r="D2" s="8"/>
      <c r="E2" s="8"/>
      <c r="F2" s="5"/>
      <c r="G2" s="5"/>
      <c r="H2" s="5"/>
      <c r="I2" s="39"/>
    </row>
    <row r="3" spans="2:10" s="3" customFormat="1" ht="12.75">
      <c r="B3" s="170" t="s">
        <v>144</v>
      </c>
      <c r="C3" s="215" t="s">
        <v>479</v>
      </c>
      <c r="D3" s="9"/>
      <c r="E3" s="9"/>
      <c r="F3" s="5"/>
      <c r="G3" s="5"/>
      <c r="H3" s="5"/>
      <c r="I3" s="39"/>
    </row>
    <row r="4" spans="2:10" s="3" customFormat="1" ht="12.75">
      <c r="B4" s="115"/>
      <c r="C4" s="116"/>
      <c r="D4" s="116"/>
      <c r="E4" s="116"/>
      <c r="F4" s="12"/>
      <c r="G4" s="12"/>
      <c r="H4" s="12"/>
      <c r="I4" s="39"/>
    </row>
    <row r="5" spans="2:10" s="3" customFormat="1" ht="15.75">
      <c r="B5" s="236" t="s">
        <v>154</v>
      </c>
      <c r="C5" s="210" t="s">
        <v>155</v>
      </c>
      <c r="D5" s="184" t="s">
        <v>433</v>
      </c>
      <c r="E5" s="884" t="s">
        <v>629</v>
      </c>
      <c r="F5" s="12" t="s">
        <v>102</v>
      </c>
      <c r="G5" s="12" t="s">
        <v>99</v>
      </c>
      <c r="H5" s="12" t="s">
        <v>100</v>
      </c>
      <c r="I5" s="11" t="s">
        <v>148</v>
      </c>
    </row>
    <row r="6" spans="2:10" ht="6.75" customHeight="1">
      <c r="B6" s="108"/>
      <c r="C6" s="11"/>
      <c r="D6" s="12"/>
      <c r="E6" s="764"/>
      <c r="F6" s="12"/>
      <c r="G6" s="12"/>
      <c r="H6" s="12"/>
      <c r="I6" s="11"/>
    </row>
    <row r="7" spans="2:10" ht="16.5" customHeight="1">
      <c r="B7" s="878" t="s">
        <v>160</v>
      </c>
      <c r="C7" s="411" t="s">
        <v>157</v>
      </c>
      <c r="D7" s="879" t="s">
        <v>20</v>
      </c>
      <c r="E7" s="880" t="s">
        <v>896</v>
      </c>
      <c r="F7" s="253" t="s">
        <v>19</v>
      </c>
      <c r="G7" s="392" t="s">
        <v>19</v>
      </c>
      <c r="H7" s="378" t="s">
        <v>20</v>
      </c>
      <c r="I7" s="412"/>
      <c r="J7" s="94"/>
    </row>
    <row r="8" spans="2:10" ht="16.5" customHeight="1">
      <c r="B8" s="218" t="s">
        <v>13</v>
      </c>
      <c r="C8" s="413" t="s">
        <v>502</v>
      </c>
      <c r="D8" s="651" t="s">
        <v>601</v>
      </c>
      <c r="E8" s="881" t="s">
        <v>896</v>
      </c>
      <c r="F8" s="254" t="s">
        <v>512</v>
      </c>
      <c r="G8" s="393" t="s">
        <v>513</v>
      </c>
      <c r="H8" s="380" t="s">
        <v>514</v>
      </c>
      <c r="I8" s="415"/>
      <c r="J8" s="94"/>
    </row>
    <row r="9" spans="2:10" ht="16.5" customHeight="1">
      <c r="B9" s="218" t="s">
        <v>17</v>
      </c>
      <c r="C9" s="413" t="s">
        <v>503</v>
      </c>
      <c r="D9" s="651" t="s">
        <v>434</v>
      </c>
      <c r="E9" s="881" t="s">
        <v>897</v>
      </c>
      <c r="F9" s="254" t="s">
        <v>275</v>
      </c>
      <c r="G9" s="393" t="s">
        <v>150</v>
      </c>
      <c r="H9" s="380" t="s">
        <v>151</v>
      </c>
      <c r="I9" s="415"/>
      <c r="J9" s="94"/>
    </row>
    <row r="10" spans="2:10" ht="16.5" customHeight="1">
      <c r="B10" s="218" t="s">
        <v>14</v>
      </c>
      <c r="C10" s="413" t="s">
        <v>156</v>
      </c>
      <c r="D10" s="651" t="s">
        <v>149</v>
      </c>
      <c r="E10" s="881" t="s">
        <v>898</v>
      </c>
      <c r="F10" s="254" t="s">
        <v>149</v>
      </c>
      <c r="G10" s="393" t="s">
        <v>15</v>
      </c>
      <c r="H10" s="380" t="s">
        <v>16</v>
      </c>
      <c r="I10" s="415"/>
      <c r="J10" s="94"/>
    </row>
    <row r="11" spans="2:10" ht="16.5" customHeight="1">
      <c r="B11" s="218" t="s">
        <v>159</v>
      </c>
      <c r="C11" s="413" t="s">
        <v>503</v>
      </c>
      <c r="D11" s="494" t="s">
        <v>517</v>
      </c>
      <c r="E11" s="882" t="s">
        <v>898</v>
      </c>
      <c r="F11" s="254" t="s">
        <v>517</v>
      </c>
      <c r="G11" s="266" t="s">
        <v>516</v>
      </c>
      <c r="H11" s="251" t="s">
        <v>515</v>
      </c>
      <c r="I11" s="415"/>
      <c r="J11" s="94"/>
    </row>
    <row r="12" spans="2:10" ht="16.5" customHeight="1">
      <c r="B12" s="218" t="s">
        <v>18</v>
      </c>
      <c r="C12" s="413" t="s">
        <v>504</v>
      </c>
      <c r="D12" s="651" t="s">
        <v>1137</v>
      </c>
      <c r="E12" s="881" t="s">
        <v>896</v>
      </c>
      <c r="F12" s="254" t="s">
        <v>279</v>
      </c>
      <c r="G12" s="393" t="s">
        <v>152</v>
      </c>
      <c r="H12" s="380" t="s">
        <v>153</v>
      </c>
      <c r="I12" s="415"/>
      <c r="J12" s="94"/>
    </row>
    <row r="13" spans="2:10" ht="16.5" customHeight="1">
      <c r="B13" s="218" t="s">
        <v>509</v>
      </c>
      <c r="C13" s="416" t="s">
        <v>505</v>
      </c>
      <c r="D13" s="494">
        <v>1</v>
      </c>
      <c r="E13" s="882" t="s">
        <v>898</v>
      </c>
      <c r="F13" s="254">
        <v>1</v>
      </c>
      <c r="G13" s="266">
        <v>1</v>
      </c>
      <c r="H13" s="251">
        <v>1</v>
      </c>
      <c r="I13" s="415"/>
      <c r="J13" s="94"/>
    </row>
    <row r="14" spans="2:10" ht="16.5" customHeight="1">
      <c r="B14" s="218" t="s">
        <v>510</v>
      </c>
      <c r="C14" s="416" t="s">
        <v>505</v>
      </c>
      <c r="D14" s="494">
        <v>1</v>
      </c>
      <c r="E14" s="882" t="s">
        <v>898</v>
      </c>
      <c r="F14" s="254">
        <v>1</v>
      </c>
      <c r="G14" s="266">
        <v>1</v>
      </c>
      <c r="H14" s="251">
        <v>1</v>
      </c>
      <c r="I14" s="415"/>
      <c r="J14" s="94"/>
    </row>
    <row r="15" spans="2:10" ht="16.5" customHeight="1">
      <c r="B15" s="218" t="s">
        <v>511</v>
      </c>
      <c r="C15" s="416" t="s">
        <v>505</v>
      </c>
      <c r="D15" s="494">
        <v>9</v>
      </c>
      <c r="E15" s="882" t="s">
        <v>899</v>
      </c>
      <c r="F15" s="254">
        <v>7</v>
      </c>
      <c r="G15" s="1053">
        <v>8</v>
      </c>
      <c r="H15" s="1054">
        <v>10</v>
      </c>
      <c r="I15" s="415"/>
      <c r="J15" s="94"/>
    </row>
    <row r="16" spans="2:10" ht="16.5" customHeight="1">
      <c r="B16" s="353" t="s">
        <v>807</v>
      </c>
      <c r="C16" s="419" t="s">
        <v>501</v>
      </c>
      <c r="D16" s="497" t="s">
        <v>158</v>
      </c>
      <c r="E16" s="883" t="s">
        <v>898</v>
      </c>
      <c r="F16" s="261" t="s">
        <v>158</v>
      </c>
      <c r="G16" s="262" t="s">
        <v>158</v>
      </c>
      <c r="H16" s="322" t="s">
        <v>158</v>
      </c>
      <c r="I16" s="420"/>
      <c r="J16" s="94"/>
    </row>
    <row r="17" spans="2:10" ht="12.75">
      <c r="B17" s="317"/>
      <c r="C17" s="399"/>
      <c r="D17" s="541"/>
      <c r="E17" s="765"/>
      <c r="F17" s="417"/>
      <c r="G17" s="418"/>
      <c r="H17" s="418"/>
      <c r="I17" s="415"/>
      <c r="J17" s="94"/>
    </row>
    <row r="18" spans="2:10">
      <c r="B18" s="94"/>
      <c r="E18" s="536"/>
    </row>
    <row r="19" spans="2:10">
      <c r="E19" s="536"/>
    </row>
    <row r="20" spans="2:10" ht="15">
      <c r="E20" s="536"/>
      <c r="F20" s="763"/>
      <c r="G20" s="763"/>
      <c r="H20" s="763"/>
    </row>
    <row r="21" spans="2:10" ht="15">
      <c r="F21" s="763"/>
      <c r="G21" s="763"/>
      <c r="H21" s="763"/>
    </row>
    <row r="22" spans="2:10" ht="15">
      <c r="F22" s="763"/>
      <c r="G22" s="763"/>
      <c r="H22" s="763"/>
    </row>
    <row r="23" spans="2:10" ht="15">
      <c r="F23" s="763"/>
      <c r="G23" s="763"/>
      <c r="H23" s="763"/>
    </row>
    <row r="24" spans="2:10" ht="15">
      <c r="F24" s="763"/>
      <c r="G24" s="763"/>
      <c r="H24" s="763"/>
    </row>
    <row r="25" spans="2:10" ht="15">
      <c r="F25" s="763"/>
      <c r="G25" s="763"/>
      <c r="H25" s="763"/>
    </row>
    <row r="26" spans="2:10" ht="15">
      <c r="F26" s="763"/>
      <c r="G26" s="763"/>
      <c r="H26" s="763"/>
    </row>
    <row r="27" spans="2:10" ht="15">
      <c r="F27" s="763"/>
      <c r="G27" s="763"/>
      <c r="H27" s="763"/>
    </row>
    <row r="28" spans="2:10" ht="15">
      <c r="F28" s="763"/>
      <c r="G28" s="763"/>
      <c r="H28" s="763"/>
    </row>
    <row r="29" spans="2:10" ht="15">
      <c r="F29" s="763"/>
      <c r="G29" s="763"/>
      <c r="H29" s="763"/>
    </row>
  </sheetData>
  <customSheetViews>
    <customSheetView guid="{695563D6-E9C3-4D31-8BB8-E58EBBBA1990}" scale="90" showGridLines="0">
      <pane xSplit="2" ySplit="8" topLeftCell="C9" activePane="bottomRight" state="frozen"/>
      <selection pane="bottomRight" activeCell="D27" sqref="D27"/>
      <pageMargins left="0.7" right="0.7" top="0.75" bottom="0.75" header="0.3" footer="0.3"/>
      <pageSetup paperSize="9" orientation="portrait" r:id="rId1"/>
      <headerFooter>
        <oddFooter>&amp;C&amp;1#&amp;"Calibri"&amp;10 Restricted - External</oddFooter>
      </headerFooter>
    </customSheetView>
    <customSheetView guid="{F0710560-F44E-4126-BDE3-67F2436EFA7D}" scale="90" showGridLines="0">
      <pane xSplit="2" ySplit="8" topLeftCell="C9" activePane="bottomRight" state="frozen"/>
      <selection pane="bottomRight" activeCell="D27" sqref="D27"/>
      <pageMargins left="0.7" right="0.7" top="0.75" bottom="0.75" header="0.3" footer="0.3"/>
      <pageSetup paperSize="9" orientation="portrait" r:id="rId2"/>
      <headerFooter>
        <oddFooter>&amp;C&amp;1#&amp;"Calibri"&amp;10 Restricted - External</oddFooter>
      </headerFooter>
    </customSheetView>
  </customSheetViews>
  <conditionalFormatting sqref="G7:G10 G12:G13">
    <cfRule type="cellIs" dxfId="246" priority="18" operator="equal">
      <formula>"ü"</formula>
    </cfRule>
  </conditionalFormatting>
  <conditionalFormatting sqref="G14">
    <cfRule type="cellIs" dxfId="245" priority="10" operator="equal">
      <formula>"ü"</formula>
    </cfRule>
  </conditionalFormatting>
  <conditionalFormatting sqref="G16">
    <cfRule type="cellIs" dxfId="244" priority="9" operator="equal">
      <formula>"ü"</formula>
    </cfRule>
  </conditionalFormatting>
  <conditionalFormatting sqref="G11">
    <cfRule type="cellIs" dxfId="243" priority="7" operator="equal">
      <formula>"ü"</formula>
    </cfRule>
  </conditionalFormatting>
  <conditionalFormatting sqref="G15">
    <cfRule type="cellIs" dxfId="242" priority="1" operator="equal">
      <formula>"ü"</formula>
    </cfRule>
  </conditionalFormatting>
  <hyperlinks>
    <hyperlink ref="C3" r:id="rId3" xr:uid="{F0E3D774-50B0-4D80-A867-2AEC077A6C7B}"/>
  </hyperlinks>
  <pageMargins left="0.7" right="0.7" top="0.75" bottom="0.75" header="0.3" footer="0.3"/>
  <pageSetup paperSize="9" orientation="portrait" r:id="rId4"/>
  <headerFooter>
    <oddFooter>&amp;C&amp;1#&amp;"Calibri"&amp;10&amp;K000000Restricted - External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CE4EF-70C1-49AE-80D2-3DEBCCA6051F}">
  <sheetPr>
    <tabColor theme="4" tint="0.79998168889431442"/>
    <outlinePr summaryBelow="0"/>
  </sheetPr>
  <dimension ref="B1:L46"/>
  <sheetViews>
    <sheetView showGridLines="0" zoomScale="85" zoomScaleNormal="85" workbookViewId="0">
      <pane ySplit="7" topLeftCell="A8" activePane="bottomLeft" state="frozen"/>
      <selection pane="bottomLeft" activeCell="B7" sqref="B7:F7"/>
    </sheetView>
  </sheetViews>
  <sheetFormatPr defaultColWidth="9.140625" defaultRowHeight="12.75"/>
  <cols>
    <col min="1" max="1" width="2.42578125" style="196" customWidth="1"/>
    <col min="2" max="2" width="28.28515625" style="196" bestFit="1" customWidth="1"/>
    <col min="3" max="3" width="26" style="196" customWidth="1"/>
    <col min="4" max="4" width="40" style="196" bestFit="1" customWidth="1"/>
    <col min="5" max="5" width="31" style="196" customWidth="1"/>
    <col min="6" max="6" width="17.28515625" style="196" bestFit="1" customWidth="1"/>
    <col min="7" max="7" width="6.28515625" style="697" customWidth="1"/>
    <col min="8" max="8" width="31.7109375" style="196" customWidth="1"/>
    <col min="9" max="9" width="27.5703125" style="196" customWidth="1"/>
    <col min="10" max="10" width="37" style="196" bestFit="1" customWidth="1"/>
    <col min="11" max="11" width="52.42578125" style="196" customWidth="1"/>
    <col min="12" max="12" width="18.28515625" style="196" bestFit="1" customWidth="1"/>
    <col min="13" max="16384" width="9.140625" style="196"/>
  </cols>
  <sheetData>
    <row r="1" spans="2:12" ht="4.5" customHeight="1">
      <c r="G1" s="821"/>
    </row>
    <row r="2" spans="2:12">
      <c r="B2" s="164" t="s">
        <v>796</v>
      </c>
      <c r="C2" s="195"/>
      <c r="H2" s="859" t="s">
        <v>734</v>
      </c>
    </row>
    <row r="3" spans="2:12" s="202" customFormat="1">
      <c r="B3" s="1502" t="s">
        <v>780</v>
      </c>
      <c r="C3" s="1502"/>
      <c r="G3" s="868"/>
      <c r="H3" s="199" t="s">
        <v>783</v>
      </c>
    </row>
    <row r="4" spans="2:12" s="202" customFormat="1">
      <c r="B4" s="1502" t="s">
        <v>726</v>
      </c>
      <c r="C4" s="1502"/>
      <c r="G4" s="868"/>
      <c r="H4" s="857" t="s">
        <v>732</v>
      </c>
    </row>
    <row r="5" spans="2:12" s="202" customFormat="1" ht="12">
      <c r="G5" s="868"/>
      <c r="H5" s="858" t="s">
        <v>733</v>
      </c>
      <c r="I5" s="869"/>
    </row>
    <row r="6" spans="2:12" ht="7.5" customHeight="1">
      <c r="G6" s="821"/>
    </row>
    <row r="7" spans="2:12" ht="15" customHeight="1">
      <c r="B7" s="1503" t="s">
        <v>606</v>
      </c>
      <c r="C7" s="1503"/>
      <c r="D7" s="1503"/>
      <c r="E7" s="1503"/>
      <c r="F7" s="1504"/>
      <c r="H7" s="1497" t="s">
        <v>605</v>
      </c>
      <c r="I7" s="1497"/>
      <c r="J7" s="1497"/>
      <c r="K7" s="1497"/>
      <c r="L7" s="1498"/>
    </row>
    <row r="8" spans="2:12" ht="16.5" customHeight="1">
      <c r="B8" s="831" t="s">
        <v>716</v>
      </c>
      <c r="C8" s="846" t="s">
        <v>737</v>
      </c>
      <c r="D8" s="846" t="s">
        <v>602</v>
      </c>
      <c r="E8" s="846" t="s">
        <v>604</v>
      </c>
      <c r="F8" s="701" t="s">
        <v>755</v>
      </c>
      <c r="G8" s="828"/>
      <c r="H8" s="831" t="s">
        <v>716</v>
      </c>
      <c r="I8" s="831" t="s">
        <v>713</v>
      </c>
      <c r="J8" s="831" t="s">
        <v>714</v>
      </c>
      <c r="K8" s="831"/>
      <c r="L8" s="702" t="s">
        <v>604</v>
      </c>
    </row>
    <row r="9" spans="2:12" s="845" customFormat="1">
      <c r="B9" s="834" t="s">
        <v>530</v>
      </c>
      <c r="C9" s="847" t="s">
        <v>739</v>
      </c>
      <c r="D9" s="848"/>
      <c r="E9" s="851" t="s">
        <v>753</v>
      </c>
      <c r="F9" s="700" t="s">
        <v>754</v>
      </c>
      <c r="G9" s="829" t="s">
        <v>603</v>
      </c>
      <c r="H9" s="834" t="s">
        <v>530</v>
      </c>
      <c r="I9" s="856" t="s">
        <v>782</v>
      </c>
      <c r="J9" s="850"/>
      <c r="K9" s="850" t="s">
        <v>780</v>
      </c>
      <c r="L9" s="1387" t="s">
        <v>1105</v>
      </c>
    </row>
    <row r="10" spans="2:12" s="845" customFormat="1">
      <c r="B10" s="834" t="s">
        <v>530</v>
      </c>
      <c r="C10" s="847" t="s">
        <v>464</v>
      </c>
      <c r="D10" s="848"/>
      <c r="E10" s="851" t="s">
        <v>753</v>
      </c>
      <c r="F10" s="700" t="s">
        <v>756</v>
      </c>
      <c r="G10" s="829" t="s">
        <v>603</v>
      </c>
      <c r="H10" s="834" t="s">
        <v>530</v>
      </c>
      <c r="I10" s="856" t="s">
        <v>464</v>
      </c>
      <c r="J10" s="850"/>
      <c r="K10" s="850" t="s">
        <v>780</v>
      </c>
      <c r="L10" s="1387" t="s">
        <v>1106</v>
      </c>
    </row>
    <row r="11" spans="2:12" s="845" customFormat="1">
      <c r="B11" s="834" t="s">
        <v>530</v>
      </c>
      <c r="C11" s="849" t="s">
        <v>740</v>
      </c>
      <c r="D11" s="849"/>
      <c r="E11" s="851" t="s">
        <v>753</v>
      </c>
      <c r="F11" s="700" t="s">
        <v>757</v>
      </c>
      <c r="G11" s="829" t="s">
        <v>603</v>
      </c>
      <c r="H11" s="834" t="s">
        <v>530</v>
      </c>
      <c r="I11" s="856" t="s">
        <v>740</v>
      </c>
      <c r="J11" s="850"/>
      <c r="K11" s="850" t="s">
        <v>780</v>
      </c>
      <c r="L11" s="1387" t="s">
        <v>1107</v>
      </c>
    </row>
    <row r="12" spans="2:12" s="845" customFormat="1">
      <c r="B12" s="834" t="s">
        <v>738</v>
      </c>
      <c r="C12" s="849" t="s">
        <v>741</v>
      </c>
      <c r="D12" s="830" t="s">
        <v>742</v>
      </c>
      <c r="E12" s="851" t="s">
        <v>753</v>
      </c>
      <c r="F12" s="700" t="s">
        <v>758</v>
      </c>
      <c r="G12" s="829" t="s">
        <v>603</v>
      </c>
      <c r="H12" s="834" t="s">
        <v>530</v>
      </c>
      <c r="I12" s="832" t="s">
        <v>781</v>
      </c>
      <c r="J12" s="850"/>
      <c r="K12" s="850" t="s">
        <v>780</v>
      </c>
      <c r="L12" s="1387" t="s">
        <v>1108</v>
      </c>
    </row>
    <row r="13" spans="2:12">
      <c r="B13" s="834" t="s">
        <v>738</v>
      </c>
      <c r="C13" s="1492" t="s">
        <v>526</v>
      </c>
      <c r="D13" s="830" t="s">
        <v>328</v>
      </c>
      <c r="E13" s="851" t="s">
        <v>753</v>
      </c>
      <c r="F13" s="700" t="s">
        <v>759</v>
      </c>
      <c r="G13" s="829" t="s">
        <v>603</v>
      </c>
      <c r="H13" s="832" t="s">
        <v>718</v>
      </c>
      <c r="I13" s="832" t="s">
        <v>442</v>
      </c>
      <c r="J13" s="833"/>
      <c r="K13" s="850" t="s">
        <v>780</v>
      </c>
      <c r="L13" s="1387" t="s">
        <v>1109</v>
      </c>
    </row>
    <row r="14" spans="2:12">
      <c r="B14" s="834" t="s">
        <v>738</v>
      </c>
      <c r="C14" s="1492"/>
      <c r="D14" s="830" t="s">
        <v>443</v>
      </c>
      <c r="E14" s="851" t="s">
        <v>753</v>
      </c>
      <c r="F14" s="700" t="s">
        <v>760</v>
      </c>
      <c r="G14" s="829" t="s">
        <v>603</v>
      </c>
      <c r="H14" s="832" t="s">
        <v>718</v>
      </c>
      <c r="I14" s="832" t="s">
        <v>443</v>
      </c>
      <c r="J14" s="833"/>
      <c r="K14" s="850" t="s">
        <v>780</v>
      </c>
      <c r="L14" s="1387" t="s">
        <v>1110</v>
      </c>
    </row>
    <row r="15" spans="2:12">
      <c r="B15" s="834" t="s">
        <v>738</v>
      </c>
      <c r="C15" s="1492"/>
      <c r="D15" s="830" t="s">
        <v>743</v>
      </c>
      <c r="E15" s="851" t="s">
        <v>753</v>
      </c>
      <c r="F15" s="700" t="s">
        <v>761</v>
      </c>
      <c r="G15" s="829" t="s">
        <v>603</v>
      </c>
      <c r="H15" s="832" t="s">
        <v>718</v>
      </c>
      <c r="I15" s="834" t="s">
        <v>719</v>
      </c>
      <c r="J15" s="834" t="s">
        <v>715</v>
      </c>
      <c r="K15" s="850" t="s">
        <v>780</v>
      </c>
      <c r="L15" s="1387" t="s">
        <v>1111</v>
      </c>
    </row>
    <row r="16" spans="2:12">
      <c r="B16" s="834" t="s">
        <v>738</v>
      </c>
      <c r="C16" s="1492" t="s">
        <v>22</v>
      </c>
      <c r="D16" s="1493" t="s">
        <v>744</v>
      </c>
      <c r="E16" s="851" t="s">
        <v>753</v>
      </c>
      <c r="F16" s="206" t="s">
        <v>762</v>
      </c>
      <c r="G16" s="829" t="s">
        <v>603</v>
      </c>
      <c r="H16" s="834" t="s">
        <v>530</v>
      </c>
      <c r="I16" s="832" t="s">
        <v>529</v>
      </c>
      <c r="J16" s="827"/>
      <c r="K16" s="850" t="s">
        <v>780</v>
      </c>
      <c r="L16" s="1387" t="s">
        <v>1112</v>
      </c>
    </row>
    <row r="17" spans="2:12">
      <c r="B17" s="834" t="s">
        <v>738</v>
      </c>
      <c r="C17" s="1492"/>
      <c r="D17" s="1494"/>
      <c r="E17" s="851" t="s">
        <v>753</v>
      </c>
      <c r="F17" s="206" t="s">
        <v>763</v>
      </c>
      <c r="G17" s="829" t="s">
        <v>603</v>
      </c>
      <c r="H17" s="834" t="s">
        <v>530</v>
      </c>
      <c r="I17" s="832" t="s">
        <v>717</v>
      </c>
      <c r="J17" s="827"/>
      <c r="K17" s="850" t="s">
        <v>780</v>
      </c>
      <c r="L17" s="1387" t="s">
        <v>1113</v>
      </c>
    </row>
    <row r="18" spans="2:12">
      <c r="B18" s="834" t="s">
        <v>738</v>
      </c>
      <c r="C18" s="1492"/>
      <c r="D18" s="830" t="s">
        <v>331</v>
      </c>
      <c r="E18" s="851" t="s">
        <v>753</v>
      </c>
      <c r="F18" s="206" t="s">
        <v>763</v>
      </c>
      <c r="G18" s="829" t="s">
        <v>603</v>
      </c>
      <c r="H18" s="834" t="s">
        <v>530</v>
      </c>
      <c r="I18" s="832" t="s">
        <v>531</v>
      </c>
      <c r="J18" s="827"/>
      <c r="K18" s="850" t="s">
        <v>780</v>
      </c>
      <c r="L18" s="1387" t="s">
        <v>1114</v>
      </c>
    </row>
    <row r="19" spans="2:12">
      <c r="B19" s="834" t="s">
        <v>738</v>
      </c>
      <c r="C19" s="1492" t="s">
        <v>527</v>
      </c>
      <c r="D19" s="830" t="s">
        <v>277</v>
      </c>
      <c r="E19" s="851" t="s">
        <v>753</v>
      </c>
      <c r="F19" s="206" t="s">
        <v>764</v>
      </c>
      <c r="G19" s="829" t="s">
        <v>603</v>
      </c>
      <c r="H19" s="1493" t="s">
        <v>718</v>
      </c>
      <c r="I19" s="1499" t="s">
        <v>444</v>
      </c>
      <c r="J19" s="842"/>
      <c r="K19" s="850" t="s">
        <v>780</v>
      </c>
      <c r="L19" s="1501" t="s">
        <v>1115</v>
      </c>
    </row>
    <row r="20" spans="2:12">
      <c r="B20" s="834" t="s">
        <v>738</v>
      </c>
      <c r="C20" s="1492"/>
      <c r="D20" s="830" t="s">
        <v>745</v>
      </c>
      <c r="E20" s="851" t="s">
        <v>753</v>
      </c>
      <c r="F20" s="206" t="s">
        <v>765</v>
      </c>
      <c r="G20" s="829" t="s">
        <v>603</v>
      </c>
      <c r="H20" s="1494"/>
      <c r="I20" s="1500"/>
      <c r="J20" s="843"/>
      <c r="K20" s="850" t="s">
        <v>780</v>
      </c>
      <c r="L20" s="1501"/>
    </row>
    <row r="21" spans="2:12">
      <c r="B21" s="834" t="s">
        <v>738</v>
      </c>
      <c r="C21" s="1492"/>
      <c r="D21" s="830" t="s">
        <v>536</v>
      </c>
      <c r="E21" s="851" t="s">
        <v>753</v>
      </c>
      <c r="F21" s="206" t="s">
        <v>766</v>
      </c>
      <c r="G21" s="829" t="s">
        <v>603</v>
      </c>
      <c r="H21" s="834" t="s">
        <v>184</v>
      </c>
      <c r="I21" s="834" t="s">
        <v>720</v>
      </c>
      <c r="J21" s="834" t="s">
        <v>721</v>
      </c>
      <c r="K21" s="850" t="s">
        <v>780</v>
      </c>
      <c r="L21" s="1387" t="s">
        <v>1116</v>
      </c>
    </row>
    <row r="22" spans="2:12">
      <c r="B22" s="834" t="s">
        <v>738</v>
      </c>
      <c r="C22" s="1492" t="s">
        <v>184</v>
      </c>
      <c r="D22" s="830" t="s">
        <v>243</v>
      </c>
      <c r="E22" s="851" t="s">
        <v>753</v>
      </c>
      <c r="F22" s="700" t="s">
        <v>767</v>
      </c>
      <c r="G22" s="829" t="s">
        <v>603</v>
      </c>
      <c r="H22" s="834" t="s">
        <v>184</v>
      </c>
      <c r="I22" s="834" t="s">
        <v>720</v>
      </c>
      <c r="J22" s="834" t="s">
        <v>243</v>
      </c>
      <c r="K22" s="850" t="s">
        <v>780</v>
      </c>
      <c r="L22" s="1387" t="s">
        <v>1117</v>
      </c>
    </row>
    <row r="23" spans="2:12">
      <c r="B23" s="834" t="s">
        <v>738</v>
      </c>
      <c r="C23" s="1492"/>
      <c r="D23" s="830" t="s">
        <v>491</v>
      </c>
      <c r="E23" s="851" t="s">
        <v>753</v>
      </c>
      <c r="F23" s="700" t="s">
        <v>769</v>
      </c>
      <c r="G23" s="829" t="s">
        <v>603</v>
      </c>
      <c r="H23" s="834" t="s">
        <v>722</v>
      </c>
      <c r="I23" s="835" t="s">
        <v>723</v>
      </c>
      <c r="J23" s="835" t="s">
        <v>724</v>
      </c>
      <c r="K23" s="850" t="s">
        <v>780</v>
      </c>
      <c r="L23" s="1387" t="s">
        <v>1118</v>
      </c>
    </row>
    <row r="24" spans="2:12">
      <c r="B24" s="834" t="s">
        <v>738</v>
      </c>
      <c r="C24" s="1492"/>
      <c r="D24" s="1493" t="s">
        <v>746</v>
      </c>
      <c r="E24" s="851" t="s">
        <v>753</v>
      </c>
      <c r="F24" s="1495" t="s">
        <v>768</v>
      </c>
      <c r="G24" s="829" t="s">
        <v>603</v>
      </c>
      <c r="H24" s="834" t="s">
        <v>530</v>
      </c>
      <c r="I24" s="832" t="s">
        <v>529</v>
      </c>
      <c r="J24" s="827"/>
      <c r="K24" s="850" t="s">
        <v>780</v>
      </c>
      <c r="L24" s="1387" t="s">
        <v>1112</v>
      </c>
    </row>
    <row r="25" spans="2:12">
      <c r="B25" s="834" t="s">
        <v>738</v>
      </c>
      <c r="C25" s="1492"/>
      <c r="D25" s="1494"/>
      <c r="E25" s="851" t="s">
        <v>753</v>
      </c>
      <c r="F25" s="1496"/>
      <c r="G25" s="829" t="s">
        <v>603</v>
      </c>
      <c r="H25" s="834" t="s">
        <v>530</v>
      </c>
      <c r="I25" s="832" t="s">
        <v>717</v>
      </c>
      <c r="J25" s="827"/>
      <c r="K25" s="850" t="s">
        <v>780</v>
      </c>
      <c r="L25" s="1387" t="s">
        <v>1113</v>
      </c>
    </row>
    <row r="26" spans="2:12">
      <c r="B26" s="834" t="s">
        <v>738</v>
      </c>
      <c r="C26" s="1492"/>
      <c r="D26" s="830" t="s">
        <v>747</v>
      </c>
      <c r="E26" s="851" t="s">
        <v>753</v>
      </c>
      <c r="F26" s="700" t="s">
        <v>770</v>
      </c>
      <c r="G26" s="829" t="s">
        <v>603</v>
      </c>
      <c r="H26" s="834" t="s">
        <v>184</v>
      </c>
      <c r="I26" s="832" t="s">
        <v>720</v>
      </c>
      <c r="J26" s="827"/>
      <c r="K26" s="850" t="s">
        <v>780</v>
      </c>
      <c r="L26" s="1387" t="s">
        <v>1119</v>
      </c>
    </row>
    <row r="27" spans="2:12">
      <c r="B27" s="834" t="s">
        <v>738</v>
      </c>
      <c r="C27" s="1492"/>
      <c r="D27" s="830" t="s">
        <v>48</v>
      </c>
      <c r="E27" s="851" t="s">
        <v>753</v>
      </c>
      <c r="F27" s="700" t="s">
        <v>535</v>
      </c>
      <c r="G27" s="829" t="s">
        <v>603</v>
      </c>
      <c r="H27" s="834" t="s">
        <v>184</v>
      </c>
      <c r="I27" s="832" t="s">
        <v>720</v>
      </c>
      <c r="J27" s="827"/>
      <c r="K27" s="850" t="s">
        <v>780</v>
      </c>
      <c r="L27" s="1387" t="s">
        <v>1120</v>
      </c>
    </row>
    <row r="28" spans="2:12">
      <c r="B28" s="834" t="s">
        <v>738</v>
      </c>
      <c r="C28" s="1492"/>
      <c r="D28" s="830" t="s">
        <v>748</v>
      </c>
      <c r="E28" s="851" t="s">
        <v>753</v>
      </c>
      <c r="F28" s="700" t="s">
        <v>771</v>
      </c>
      <c r="G28" s="829" t="s">
        <v>603</v>
      </c>
      <c r="H28" s="834" t="s">
        <v>184</v>
      </c>
      <c r="I28" s="832" t="s">
        <v>720</v>
      </c>
      <c r="J28" s="827"/>
      <c r="K28" s="850" t="s">
        <v>780</v>
      </c>
      <c r="L28" s="1387" t="s">
        <v>1121</v>
      </c>
    </row>
    <row r="29" spans="2:12">
      <c r="B29" s="834" t="s">
        <v>738</v>
      </c>
      <c r="C29" s="1492"/>
      <c r="D29" s="1493" t="s">
        <v>749</v>
      </c>
      <c r="E29" s="851" t="s">
        <v>753</v>
      </c>
      <c r="F29" s="1495" t="s">
        <v>772</v>
      </c>
      <c r="G29" s="829" t="s">
        <v>603</v>
      </c>
      <c r="H29" s="832" t="s">
        <v>718</v>
      </c>
      <c r="I29" s="834" t="s">
        <v>719</v>
      </c>
      <c r="J29" s="834" t="s">
        <v>725</v>
      </c>
      <c r="K29" s="850" t="s">
        <v>780</v>
      </c>
      <c r="L29" s="1387" t="s">
        <v>1122</v>
      </c>
    </row>
    <row r="30" spans="2:12">
      <c r="B30" s="834" t="s">
        <v>738</v>
      </c>
      <c r="C30" s="1492"/>
      <c r="D30" s="1494"/>
      <c r="E30" s="851" t="s">
        <v>753</v>
      </c>
      <c r="F30" s="1496"/>
      <c r="G30" s="829" t="s">
        <v>603</v>
      </c>
      <c r="H30" s="837" t="s">
        <v>726</v>
      </c>
      <c r="I30" s="836" t="s">
        <v>727</v>
      </c>
      <c r="J30" s="836" t="s">
        <v>728</v>
      </c>
      <c r="K30" s="853" t="s">
        <v>729</v>
      </c>
      <c r="L30" s="852"/>
    </row>
    <row r="31" spans="2:12">
      <c r="B31" s="834" t="s">
        <v>738</v>
      </c>
      <c r="C31" s="1492"/>
      <c r="D31" s="830" t="s">
        <v>51</v>
      </c>
      <c r="E31" s="851" t="s">
        <v>753</v>
      </c>
      <c r="F31" s="700" t="s">
        <v>773</v>
      </c>
      <c r="G31" s="829" t="s">
        <v>603</v>
      </c>
      <c r="H31" s="834" t="s">
        <v>184</v>
      </c>
      <c r="I31" s="832" t="s">
        <v>720</v>
      </c>
      <c r="J31" s="827"/>
      <c r="K31" s="850" t="s">
        <v>780</v>
      </c>
      <c r="L31" s="1387" t="s">
        <v>1123</v>
      </c>
    </row>
    <row r="32" spans="2:12">
      <c r="B32" s="834" t="s">
        <v>738</v>
      </c>
      <c r="C32" s="1492" t="s">
        <v>528</v>
      </c>
      <c r="D32" s="1493" t="s">
        <v>750</v>
      </c>
      <c r="E32" s="851" t="s">
        <v>753</v>
      </c>
      <c r="F32" s="1495" t="s">
        <v>774</v>
      </c>
      <c r="G32" s="829" t="s">
        <v>603</v>
      </c>
      <c r="H32" s="834" t="s">
        <v>530</v>
      </c>
      <c r="I32" s="832" t="s">
        <v>730</v>
      </c>
      <c r="J32" s="827"/>
      <c r="K32" s="850" t="s">
        <v>780</v>
      </c>
      <c r="L32" s="1387" t="s">
        <v>1124</v>
      </c>
    </row>
    <row r="33" spans="2:12">
      <c r="B33" s="834" t="s">
        <v>738</v>
      </c>
      <c r="C33" s="1492"/>
      <c r="D33" s="1494"/>
      <c r="E33" s="851" t="s">
        <v>753</v>
      </c>
      <c r="F33" s="1496"/>
      <c r="G33" s="829" t="s">
        <v>603</v>
      </c>
      <c r="H33" s="838" t="s">
        <v>731</v>
      </c>
      <c r="I33" s="844" t="s">
        <v>736</v>
      </c>
      <c r="J33" s="841"/>
      <c r="K33" s="855" t="s">
        <v>729</v>
      </c>
      <c r="L33" s="854"/>
    </row>
    <row r="34" spans="2:12">
      <c r="B34" s="834" t="s">
        <v>738</v>
      </c>
      <c r="C34" s="1492"/>
      <c r="D34" s="830" t="s">
        <v>751</v>
      </c>
      <c r="E34" s="851" t="s">
        <v>753</v>
      </c>
      <c r="F34" s="700" t="s">
        <v>775</v>
      </c>
      <c r="G34" s="829" t="s">
        <v>603</v>
      </c>
      <c r="H34" s="834" t="s">
        <v>530</v>
      </c>
      <c r="I34" s="832" t="s">
        <v>735</v>
      </c>
      <c r="J34" s="827"/>
      <c r="K34" s="850" t="s">
        <v>780</v>
      </c>
      <c r="L34" s="1387" t="s">
        <v>1125</v>
      </c>
    </row>
    <row r="35" spans="2:12">
      <c r="B35" s="834" t="s">
        <v>738</v>
      </c>
      <c r="C35" s="1492"/>
      <c r="D35" s="830" t="s">
        <v>752</v>
      </c>
      <c r="E35" s="851" t="s">
        <v>753</v>
      </c>
      <c r="F35" s="700" t="s">
        <v>776</v>
      </c>
      <c r="G35" s="829" t="s">
        <v>603</v>
      </c>
      <c r="H35" s="837" t="s">
        <v>726</v>
      </c>
      <c r="I35" s="839"/>
      <c r="J35" s="840"/>
      <c r="K35" s="853" t="s">
        <v>729</v>
      </c>
      <c r="L35" s="852"/>
    </row>
    <row r="36" spans="2:12">
      <c r="B36" s="834" t="s">
        <v>777</v>
      </c>
      <c r="C36" s="849" t="s">
        <v>778</v>
      </c>
      <c r="D36" s="830" t="s">
        <v>526</v>
      </c>
      <c r="E36" s="851" t="s">
        <v>753</v>
      </c>
      <c r="F36" s="700" t="s">
        <v>779</v>
      </c>
      <c r="G36" s="829" t="s">
        <v>603</v>
      </c>
      <c r="H36" s="834" t="s">
        <v>777</v>
      </c>
      <c r="I36" s="699" t="s">
        <v>778</v>
      </c>
      <c r="J36" s="699"/>
      <c r="K36" s="850" t="s">
        <v>780</v>
      </c>
      <c r="L36" s="700" t="s">
        <v>1126</v>
      </c>
    </row>
    <row r="37" spans="2:12">
      <c r="C37" s="703"/>
      <c r="F37" s="200"/>
      <c r="G37" s="828"/>
      <c r="L37" s="200"/>
    </row>
    <row r="38" spans="2:12">
      <c r="G38" s="828"/>
    </row>
    <row r="39" spans="2:12">
      <c r="G39" s="828"/>
    </row>
    <row r="40" spans="2:12">
      <c r="G40" s="828"/>
    </row>
    <row r="41" spans="2:12">
      <c r="G41" s="828"/>
    </row>
    <row r="42" spans="2:12">
      <c r="G42" s="828"/>
    </row>
    <row r="43" spans="2:12">
      <c r="G43" s="828"/>
    </row>
    <row r="44" spans="2:12">
      <c r="G44" s="828"/>
    </row>
    <row r="45" spans="2:12">
      <c r="G45" s="828"/>
    </row>
    <row r="46" spans="2:12">
      <c r="G46" s="828"/>
    </row>
  </sheetData>
  <mergeCells count="19">
    <mergeCell ref="B3:C3"/>
    <mergeCell ref="B4:C4"/>
    <mergeCell ref="B7:F7"/>
    <mergeCell ref="D29:D30"/>
    <mergeCell ref="F29:F30"/>
    <mergeCell ref="C22:C31"/>
    <mergeCell ref="F32:F33"/>
    <mergeCell ref="H7:L7"/>
    <mergeCell ref="H19:H20"/>
    <mergeCell ref="I19:I20"/>
    <mergeCell ref="L19:L20"/>
    <mergeCell ref="F24:F25"/>
    <mergeCell ref="C32:C35"/>
    <mergeCell ref="C13:C15"/>
    <mergeCell ref="C16:C18"/>
    <mergeCell ref="C19:C21"/>
    <mergeCell ref="D16:D17"/>
    <mergeCell ref="D24:D25"/>
    <mergeCell ref="D32:D33"/>
  </mergeCells>
  <hyperlinks>
    <hyperlink ref="K30" r:id="rId1" xr:uid="{3406A4A0-5CA5-4220-905B-59D6F2F02DB8}"/>
    <hyperlink ref="K35" r:id="rId2" xr:uid="{1B9992D3-8B9D-490F-9093-422AE044E292}"/>
    <hyperlink ref="B3:C3" r:id="rId3" display="2022 Barclays PLC Annual Report" xr:uid="{F2B6265D-72F6-42A6-AE05-C7E04148ACC5}"/>
    <hyperlink ref="B4" r:id="rId4" xr:uid="{D12B15F4-F32F-4ED5-B0C2-A058C5E41460}"/>
  </hyperlinks>
  <pageMargins left="0.7" right="0.7" top="0.75" bottom="0.75" header="0.3" footer="0.3"/>
  <pageSetup paperSize="9" orientation="portrait" r:id="rId5"/>
  <headerFooter>
    <oddFooter>&amp;C&amp;1#&amp;"Calibri"&amp;10&amp;K000000Restricted - External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0C3D-05A0-4A6B-B620-409E0D6FA4EE}">
  <sheetPr>
    <tabColor theme="4" tint="0.79998168889431442"/>
    <outlinePr summaryBelow="0"/>
  </sheetPr>
  <dimension ref="B1:H80"/>
  <sheetViews>
    <sheetView showGridLines="0" zoomScale="85" zoomScaleNormal="85" workbookViewId="0">
      <pane ySplit="7" topLeftCell="A8" activePane="bottomLeft" state="frozen"/>
      <selection pane="bottomLeft" activeCell="B6" sqref="B6:H6"/>
    </sheetView>
  </sheetViews>
  <sheetFormatPr defaultColWidth="9.140625" defaultRowHeight="12.75" outlineLevelCol="1"/>
  <cols>
    <col min="1" max="1" width="2.42578125" style="196" customWidth="1"/>
    <col min="2" max="2" width="18" style="196" customWidth="1"/>
    <col min="3" max="3" width="17.42578125" style="196" customWidth="1"/>
    <col min="4" max="5" width="28.7109375" style="196" customWidth="1" outlineLevel="1"/>
    <col min="6" max="6" width="30" style="196" customWidth="1" outlineLevel="1"/>
    <col min="7" max="7" width="90.7109375" style="196" customWidth="1"/>
    <col min="8" max="8" width="28.7109375" style="196" customWidth="1"/>
    <col min="9" max="16384" width="9.140625" style="196"/>
  </cols>
  <sheetData>
    <row r="1" spans="2:8" ht="8.25" customHeight="1">
      <c r="B1" s="9"/>
      <c r="C1" s="9"/>
    </row>
    <row r="2" spans="2:8">
      <c r="B2" s="164" t="s">
        <v>796</v>
      </c>
      <c r="C2" s="195"/>
    </row>
    <row r="3" spans="2:8">
      <c r="B3" s="1502" t="s">
        <v>780</v>
      </c>
      <c r="C3" s="1502"/>
    </row>
    <row r="4" spans="2:8">
      <c r="B4" s="1502" t="s">
        <v>726</v>
      </c>
      <c r="C4" s="1502"/>
    </row>
    <row r="5" spans="2:8">
      <c r="B5" s="1093"/>
      <c r="C5" s="1093"/>
    </row>
    <row r="6" spans="2:8">
      <c r="B6" s="1392" t="s">
        <v>730</v>
      </c>
      <c r="C6" s="1393"/>
      <c r="D6" s="1393"/>
      <c r="E6" s="1393"/>
      <c r="F6" s="1393"/>
      <c r="G6" s="1393"/>
      <c r="H6" s="1394"/>
    </row>
    <row r="7" spans="2:8">
      <c r="B7" s="1505" t="s">
        <v>167</v>
      </c>
      <c r="C7" s="1506"/>
      <c r="D7" s="860" t="s">
        <v>784</v>
      </c>
      <c r="E7" s="860" t="s">
        <v>716</v>
      </c>
      <c r="F7" s="860" t="s">
        <v>713</v>
      </c>
      <c r="G7" s="860" t="s">
        <v>666</v>
      </c>
      <c r="H7" s="860" t="s">
        <v>1135</v>
      </c>
    </row>
    <row r="8" spans="2:8" ht="12.75" customHeight="1">
      <c r="B8" s="1507" t="s">
        <v>184</v>
      </c>
      <c r="C8" s="1508"/>
      <c r="D8" s="207" t="s">
        <v>780</v>
      </c>
      <c r="E8" s="197" t="s">
        <v>964</v>
      </c>
      <c r="F8" s="197" t="s">
        <v>922</v>
      </c>
      <c r="G8" s="1516" t="s">
        <v>906</v>
      </c>
      <c r="H8" s="874">
        <v>155</v>
      </c>
    </row>
    <row r="9" spans="2:8" ht="12.75" customHeight="1">
      <c r="B9" s="1509"/>
      <c r="C9" s="1510"/>
      <c r="D9" s="207" t="s">
        <v>780</v>
      </c>
      <c r="E9" s="197" t="s">
        <v>791</v>
      </c>
      <c r="F9" s="197" t="s">
        <v>923</v>
      </c>
      <c r="G9" s="1517"/>
      <c r="H9" s="874" t="s">
        <v>1127</v>
      </c>
    </row>
    <row r="10" spans="2:8" ht="12.75" customHeight="1">
      <c r="B10" s="1509"/>
      <c r="C10" s="1510"/>
      <c r="D10" s="207" t="s">
        <v>780</v>
      </c>
      <c r="E10" s="197" t="s">
        <v>800</v>
      </c>
      <c r="F10" s="197" t="s">
        <v>924</v>
      </c>
      <c r="G10" s="1516" t="s">
        <v>907</v>
      </c>
      <c r="H10" s="874">
        <v>117</v>
      </c>
    </row>
    <row r="11" spans="2:8" ht="15" customHeight="1">
      <c r="B11" s="1511"/>
      <c r="C11" s="1512"/>
      <c r="D11" s="207" t="s">
        <v>780</v>
      </c>
      <c r="E11" s="197" t="s">
        <v>791</v>
      </c>
      <c r="F11" s="197" t="s">
        <v>923</v>
      </c>
      <c r="G11" s="1517"/>
      <c r="H11" s="874" t="s">
        <v>1128</v>
      </c>
    </row>
    <row r="12" spans="2:8" ht="25.5" customHeight="1">
      <c r="B12" s="1507" t="s">
        <v>706</v>
      </c>
      <c r="C12" s="1508"/>
      <c r="D12" s="207" t="s">
        <v>780</v>
      </c>
      <c r="E12" s="197" t="s">
        <v>800</v>
      </c>
      <c r="F12" s="197" t="s">
        <v>803</v>
      </c>
      <c r="G12" s="1516" t="s">
        <v>908</v>
      </c>
      <c r="H12" s="874" t="s">
        <v>921</v>
      </c>
    </row>
    <row r="13" spans="2:8">
      <c r="B13" s="1509"/>
      <c r="C13" s="1510"/>
      <c r="D13" s="207" t="s">
        <v>780</v>
      </c>
      <c r="E13" s="197" t="s">
        <v>722</v>
      </c>
      <c r="F13" s="197" t="s">
        <v>723</v>
      </c>
      <c r="G13" s="1518"/>
      <c r="H13" s="874">
        <v>282</v>
      </c>
    </row>
    <row r="14" spans="2:8">
      <c r="B14" s="1509"/>
      <c r="C14" s="1510"/>
      <c r="D14" s="207" t="s">
        <v>780</v>
      </c>
      <c r="E14" s="197" t="s">
        <v>722</v>
      </c>
      <c r="F14" s="197" t="s">
        <v>802</v>
      </c>
      <c r="G14" s="1517"/>
      <c r="H14" s="874" t="s">
        <v>1129</v>
      </c>
    </row>
    <row r="15" spans="2:8" ht="25.5">
      <c r="B15" s="1509"/>
      <c r="C15" s="1510"/>
      <c r="D15" s="207" t="s">
        <v>780</v>
      </c>
      <c r="E15" s="197" t="s">
        <v>800</v>
      </c>
      <c r="F15" s="197" t="s">
        <v>925</v>
      </c>
      <c r="G15" s="207" t="s">
        <v>911</v>
      </c>
      <c r="H15" s="874" t="s">
        <v>912</v>
      </c>
    </row>
    <row r="16" spans="2:8" ht="25.5">
      <c r="B16" s="1511"/>
      <c r="C16" s="1512"/>
      <c r="D16" s="207" t="s">
        <v>780</v>
      </c>
      <c r="E16" s="197" t="s">
        <v>800</v>
      </c>
      <c r="F16" s="197" t="s">
        <v>926</v>
      </c>
      <c r="G16" s="207" t="s">
        <v>913</v>
      </c>
      <c r="H16" s="874" t="s">
        <v>914</v>
      </c>
    </row>
    <row r="17" spans="2:8">
      <c r="B17" s="1507" t="s">
        <v>904</v>
      </c>
      <c r="C17" s="1508"/>
      <c r="D17" s="207" t="s">
        <v>780</v>
      </c>
      <c r="E17" s="197" t="s">
        <v>800</v>
      </c>
      <c r="F17" s="197" t="s">
        <v>803</v>
      </c>
      <c r="G17" s="1516" t="s">
        <v>915</v>
      </c>
      <c r="H17" s="874" t="s">
        <v>921</v>
      </c>
    </row>
    <row r="18" spans="2:8">
      <c r="B18" s="1509"/>
      <c r="C18" s="1510"/>
      <c r="D18" s="207" t="s">
        <v>780</v>
      </c>
      <c r="E18" s="197" t="s">
        <v>722</v>
      </c>
      <c r="F18" s="197" t="s">
        <v>723</v>
      </c>
      <c r="G18" s="1517"/>
      <c r="H18" s="874" t="s">
        <v>1130</v>
      </c>
    </row>
    <row r="19" spans="2:8">
      <c r="B19" s="1509"/>
      <c r="C19" s="1510"/>
      <c r="D19" s="207" t="s">
        <v>780</v>
      </c>
      <c r="E19" s="197" t="s">
        <v>722</v>
      </c>
      <c r="F19" s="197" t="s">
        <v>723</v>
      </c>
      <c r="G19" s="207" t="s">
        <v>916</v>
      </c>
      <c r="H19" s="874" t="s">
        <v>1130</v>
      </c>
    </row>
    <row r="20" spans="2:8" ht="25.5">
      <c r="B20" s="1511"/>
      <c r="C20" s="1512"/>
      <c r="D20" s="207" t="s">
        <v>780</v>
      </c>
      <c r="E20" s="197" t="s">
        <v>722</v>
      </c>
      <c r="F20" s="197" t="s">
        <v>723</v>
      </c>
      <c r="G20" s="207" t="s">
        <v>917</v>
      </c>
      <c r="H20" s="874" t="s">
        <v>1130</v>
      </c>
    </row>
    <row r="21" spans="2:8" ht="25.5">
      <c r="B21" s="1507" t="s">
        <v>905</v>
      </c>
      <c r="C21" s="1508"/>
      <c r="D21" s="207" t="s">
        <v>780</v>
      </c>
      <c r="E21" s="197" t="s">
        <v>800</v>
      </c>
      <c r="F21" s="197" t="s">
        <v>803</v>
      </c>
      <c r="G21" s="207" t="s">
        <v>918</v>
      </c>
      <c r="H21" s="874" t="s">
        <v>921</v>
      </c>
    </row>
    <row r="22" spans="2:8" ht="12.75" customHeight="1">
      <c r="B22" s="1509"/>
      <c r="C22" s="1510"/>
      <c r="D22" s="207" t="s">
        <v>780</v>
      </c>
      <c r="E22" s="197" t="s">
        <v>800</v>
      </c>
      <c r="F22" s="197" t="s">
        <v>442</v>
      </c>
      <c r="G22" s="1516" t="s">
        <v>919</v>
      </c>
      <c r="H22" s="874">
        <v>80</v>
      </c>
    </row>
    <row r="23" spans="2:8" ht="12.75" customHeight="1">
      <c r="B23" s="1509"/>
      <c r="C23" s="1510"/>
      <c r="D23" s="207" t="s">
        <v>780</v>
      </c>
      <c r="E23" s="197" t="s">
        <v>800</v>
      </c>
      <c r="F23" s="197" t="s">
        <v>443</v>
      </c>
      <c r="G23" s="1517"/>
      <c r="H23" s="874">
        <v>88</v>
      </c>
    </row>
    <row r="24" spans="2:8" ht="25.5" customHeight="1">
      <c r="B24" s="1509"/>
      <c r="C24" s="1510"/>
      <c r="D24" s="207" t="s">
        <v>780</v>
      </c>
      <c r="E24" s="197" t="s">
        <v>800</v>
      </c>
      <c r="F24" s="197" t="s">
        <v>442</v>
      </c>
      <c r="G24" s="1516" t="s">
        <v>920</v>
      </c>
      <c r="H24" s="874">
        <v>80</v>
      </c>
    </row>
    <row r="25" spans="2:8" ht="15" customHeight="1">
      <c r="B25" s="1509"/>
      <c r="C25" s="1510"/>
      <c r="D25" s="207" t="s">
        <v>780</v>
      </c>
      <c r="E25" s="197" t="s">
        <v>800</v>
      </c>
      <c r="F25" s="197" t="s">
        <v>443</v>
      </c>
      <c r="G25" s="1518"/>
      <c r="H25" s="874">
        <v>88</v>
      </c>
    </row>
    <row r="26" spans="2:8" ht="15" customHeight="1">
      <c r="B26" s="1511"/>
      <c r="C26" s="1512"/>
      <c r="D26" s="207" t="s">
        <v>780</v>
      </c>
      <c r="E26" s="197" t="s">
        <v>800</v>
      </c>
      <c r="F26" s="197" t="s">
        <v>444</v>
      </c>
      <c r="G26" s="1517"/>
      <c r="H26" s="874">
        <v>101</v>
      </c>
    </row>
    <row r="27" spans="2:8">
      <c r="B27" s="1392" t="s">
        <v>665</v>
      </c>
      <c r="C27" s="1393"/>
      <c r="D27" s="1393"/>
      <c r="E27" s="1393"/>
      <c r="F27" s="1393"/>
      <c r="G27" s="1393"/>
      <c r="H27" s="1394"/>
    </row>
    <row r="28" spans="2:8">
      <c r="B28" s="1505" t="s">
        <v>167</v>
      </c>
      <c r="C28" s="1506"/>
      <c r="D28" s="860" t="s">
        <v>784</v>
      </c>
      <c r="E28" s="860" t="s">
        <v>716</v>
      </c>
      <c r="F28" s="860" t="s">
        <v>713</v>
      </c>
      <c r="G28" s="860" t="s">
        <v>666</v>
      </c>
      <c r="H28" s="860" t="s">
        <v>1135</v>
      </c>
    </row>
    <row r="29" spans="2:8" ht="12.75" customHeight="1">
      <c r="B29" s="1513" t="s">
        <v>902</v>
      </c>
      <c r="C29" s="1519" t="s">
        <v>532</v>
      </c>
      <c r="D29" s="207" t="s">
        <v>780</v>
      </c>
      <c r="E29" s="699" t="s">
        <v>800</v>
      </c>
      <c r="F29" s="699" t="s">
        <v>442</v>
      </c>
      <c r="G29" s="1069" t="s">
        <v>667</v>
      </c>
      <c r="H29" s="206">
        <v>80</v>
      </c>
    </row>
    <row r="30" spans="2:8" ht="12.75" customHeight="1">
      <c r="B30" s="1513"/>
      <c r="C30" s="1520"/>
      <c r="D30" s="207" t="s">
        <v>780</v>
      </c>
      <c r="E30" s="699" t="s">
        <v>800</v>
      </c>
      <c r="F30" s="699" t="s">
        <v>442</v>
      </c>
      <c r="G30" s="1069" t="s">
        <v>668</v>
      </c>
      <c r="H30" s="206">
        <v>80</v>
      </c>
    </row>
    <row r="31" spans="2:8" ht="12.75" customHeight="1">
      <c r="B31" s="1513"/>
      <c r="C31" s="1520"/>
      <c r="D31" s="207" t="s">
        <v>780</v>
      </c>
      <c r="E31" s="699" t="s">
        <v>800</v>
      </c>
      <c r="F31" s="699" t="s">
        <v>442</v>
      </c>
      <c r="G31" s="1069" t="s">
        <v>669</v>
      </c>
      <c r="H31" s="206">
        <v>80</v>
      </c>
    </row>
    <row r="32" spans="2:8" ht="12.75" customHeight="1">
      <c r="B32" s="1513"/>
      <c r="C32" s="1520"/>
      <c r="D32" s="207" t="s">
        <v>780</v>
      </c>
      <c r="E32" s="699" t="s">
        <v>800</v>
      </c>
      <c r="F32" s="699" t="s">
        <v>442</v>
      </c>
      <c r="G32" s="1069" t="s">
        <v>670</v>
      </c>
      <c r="H32" s="206">
        <v>80</v>
      </c>
    </row>
    <row r="33" spans="2:8" ht="12.75" customHeight="1">
      <c r="B33" s="1513"/>
      <c r="C33" s="1520"/>
      <c r="D33" s="207" t="s">
        <v>780</v>
      </c>
      <c r="E33" s="699" t="s">
        <v>800</v>
      </c>
      <c r="F33" s="699" t="s">
        <v>442</v>
      </c>
      <c r="G33" s="1069" t="s">
        <v>671</v>
      </c>
      <c r="H33" s="206">
        <v>80</v>
      </c>
    </row>
    <row r="34" spans="2:8" ht="12.75" customHeight="1">
      <c r="B34" s="1513"/>
      <c r="C34" s="1520"/>
      <c r="D34" s="207" t="s">
        <v>780</v>
      </c>
      <c r="E34" s="699" t="s">
        <v>800</v>
      </c>
      <c r="F34" s="699" t="s">
        <v>442</v>
      </c>
      <c r="G34" s="1069" t="s">
        <v>672</v>
      </c>
      <c r="H34" s="206">
        <v>80</v>
      </c>
    </row>
    <row r="35" spans="2:8" ht="14.25" customHeight="1">
      <c r="B35" s="1513"/>
      <c r="C35" s="1521"/>
      <c r="D35" s="207" t="s">
        <v>780</v>
      </c>
      <c r="E35" s="699" t="s">
        <v>800</v>
      </c>
      <c r="F35" s="699" t="s">
        <v>442</v>
      </c>
      <c r="G35" s="1069" t="s">
        <v>933</v>
      </c>
      <c r="H35" s="874">
        <v>80</v>
      </c>
    </row>
    <row r="36" spans="2:8">
      <c r="B36" s="1513"/>
      <c r="C36" s="1515" t="s">
        <v>533</v>
      </c>
      <c r="D36" s="207" t="s">
        <v>780</v>
      </c>
      <c r="E36" s="699" t="s">
        <v>800</v>
      </c>
      <c r="F36" s="699" t="s">
        <v>442</v>
      </c>
      <c r="G36" s="1069" t="s">
        <v>673</v>
      </c>
      <c r="H36" s="206">
        <v>80</v>
      </c>
    </row>
    <row r="37" spans="2:8">
      <c r="B37" s="1513"/>
      <c r="C37" s="1515"/>
      <c r="D37" s="207" t="s">
        <v>780</v>
      </c>
      <c r="E37" s="699" t="s">
        <v>800</v>
      </c>
      <c r="F37" s="699" t="s">
        <v>442</v>
      </c>
      <c r="G37" s="1069" t="s">
        <v>930</v>
      </c>
      <c r="H37" s="206">
        <v>80</v>
      </c>
    </row>
    <row r="38" spans="2:8">
      <c r="B38" s="1513"/>
      <c r="C38" s="1515"/>
      <c r="D38" s="207" t="s">
        <v>780</v>
      </c>
      <c r="E38" s="699" t="s">
        <v>800</v>
      </c>
      <c r="F38" s="699" t="s">
        <v>442</v>
      </c>
      <c r="G38" s="1069" t="s">
        <v>674</v>
      </c>
      <c r="H38" s="206">
        <v>80</v>
      </c>
    </row>
    <row r="39" spans="2:8">
      <c r="B39" s="1513"/>
      <c r="C39" s="1515"/>
      <c r="D39" s="207" t="s">
        <v>780</v>
      </c>
      <c r="E39" s="699" t="s">
        <v>800</v>
      </c>
      <c r="F39" s="699" t="s">
        <v>442</v>
      </c>
      <c r="G39" s="1069" t="s">
        <v>675</v>
      </c>
      <c r="H39" s="206">
        <v>80</v>
      </c>
    </row>
    <row r="40" spans="2:8">
      <c r="B40" s="1513"/>
      <c r="C40" s="1515" t="s">
        <v>927</v>
      </c>
      <c r="D40" s="207" t="s">
        <v>780</v>
      </c>
      <c r="E40" s="699" t="s">
        <v>800</v>
      </c>
      <c r="F40" s="699" t="s">
        <v>442</v>
      </c>
      <c r="G40" s="1069" t="s">
        <v>928</v>
      </c>
      <c r="H40" s="206">
        <v>79</v>
      </c>
    </row>
    <row r="41" spans="2:8">
      <c r="B41" s="1513"/>
      <c r="C41" s="1515"/>
      <c r="D41" s="207" t="s">
        <v>780</v>
      </c>
      <c r="E41" s="699" t="s">
        <v>800</v>
      </c>
      <c r="F41" s="699" t="s">
        <v>442</v>
      </c>
      <c r="G41" s="1069" t="s">
        <v>929</v>
      </c>
      <c r="H41" s="874">
        <v>79</v>
      </c>
    </row>
    <row r="42" spans="2:8">
      <c r="B42" s="1513"/>
      <c r="C42" s="1515"/>
      <c r="D42" s="207" t="s">
        <v>780</v>
      </c>
      <c r="E42" s="699" t="s">
        <v>800</v>
      </c>
      <c r="F42" s="699" t="s">
        <v>442</v>
      </c>
      <c r="G42" s="1069" t="s">
        <v>677</v>
      </c>
      <c r="H42" s="874">
        <v>79</v>
      </c>
    </row>
    <row r="43" spans="2:8">
      <c r="B43" s="1513"/>
      <c r="C43" s="1515"/>
      <c r="D43" s="207" t="s">
        <v>780</v>
      </c>
      <c r="E43" s="699" t="s">
        <v>800</v>
      </c>
      <c r="F43" s="699" t="s">
        <v>442</v>
      </c>
      <c r="G43" s="1069" t="s">
        <v>930</v>
      </c>
      <c r="H43" s="874">
        <v>79</v>
      </c>
    </row>
    <row r="44" spans="2:8">
      <c r="B44" s="1513"/>
      <c r="C44" s="1515"/>
      <c r="D44" s="207" t="s">
        <v>780</v>
      </c>
      <c r="E44" s="699" t="s">
        <v>800</v>
      </c>
      <c r="F44" s="699" t="s">
        <v>442</v>
      </c>
      <c r="G44" s="1069" t="s">
        <v>678</v>
      </c>
      <c r="H44" s="874">
        <v>79</v>
      </c>
    </row>
    <row r="45" spans="2:8">
      <c r="B45" s="1513"/>
      <c r="C45" s="1515"/>
      <c r="D45" s="207" t="s">
        <v>780</v>
      </c>
      <c r="E45" s="699" t="s">
        <v>800</v>
      </c>
      <c r="F45" s="699" t="s">
        <v>442</v>
      </c>
      <c r="G45" s="1069" t="s">
        <v>676</v>
      </c>
      <c r="H45" s="874">
        <v>79</v>
      </c>
    </row>
    <row r="46" spans="2:8">
      <c r="B46" s="1513"/>
      <c r="C46" s="1515"/>
      <c r="D46" s="207" t="s">
        <v>780</v>
      </c>
      <c r="E46" s="699" t="s">
        <v>800</v>
      </c>
      <c r="F46" s="699" t="s">
        <v>442</v>
      </c>
      <c r="G46" s="1069" t="s">
        <v>931</v>
      </c>
      <c r="H46" s="874">
        <v>79</v>
      </c>
    </row>
    <row r="47" spans="2:8" ht="13.5" customHeight="1">
      <c r="B47" s="1513"/>
      <c r="C47" s="1515"/>
      <c r="D47" s="207" t="s">
        <v>780</v>
      </c>
      <c r="E47" s="699" t="s">
        <v>800</v>
      </c>
      <c r="F47" s="699" t="s">
        <v>442</v>
      </c>
      <c r="G47" s="196" t="s">
        <v>932</v>
      </c>
      <c r="H47" s="874">
        <v>79</v>
      </c>
    </row>
    <row r="48" spans="2:8" ht="12.75" customHeight="1">
      <c r="B48" s="1513"/>
      <c r="C48" s="875" t="s">
        <v>679</v>
      </c>
      <c r="D48" s="207" t="s">
        <v>780</v>
      </c>
      <c r="E48" s="699" t="s">
        <v>800</v>
      </c>
      <c r="F48" s="699" t="s">
        <v>442</v>
      </c>
      <c r="G48" s="1069" t="s">
        <v>934</v>
      </c>
      <c r="H48" s="206">
        <v>83</v>
      </c>
    </row>
    <row r="49" spans="2:8">
      <c r="B49" s="1513" t="s">
        <v>680</v>
      </c>
      <c r="C49" s="1513"/>
      <c r="D49" s="207" t="s">
        <v>780</v>
      </c>
      <c r="E49" s="699" t="s">
        <v>800</v>
      </c>
      <c r="F49" s="699" t="s">
        <v>443</v>
      </c>
      <c r="G49" s="1069" t="s">
        <v>935</v>
      </c>
      <c r="H49" s="206">
        <v>85</v>
      </c>
    </row>
    <row r="50" spans="2:8">
      <c r="B50" s="1513"/>
      <c r="C50" s="1513"/>
      <c r="D50" s="207" t="s">
        <v>780</v>
      </c>
      <c r="E50" s="699" t="s">
        <v>800</v>
      </c>
      <c r="F50" s="699" t="s">
        <v>443</v>
      </c>
      <c r="G50" s="1069" t="s">
        <v>936</v>
      </c>
      <c r="H50" s="874">
        <v>85</v>
      </c>
    </row>
    <row r="51" spans="2:8">
      <c r="B51" s="1513"/>
      <c r="C51" s="1513"/>
      <c r="D51" s="207" t="s">
        <v>780</v>
      </c>
      <c r="E51" s="699" t="s">
        <v>800</v>
      </c>
      <c r="F51" s="699" t="s">
        <v>443</v>
      </c>
      <c r="G51" s="1069" t="s">
        <v>937</v>
      </c>
      <c r="H51" s="874">
        <v>85</v>
      </c>
    </row>
    <row r="52" spans="2:8">
      <c r="B52" s="1513"/>
      <c r="C52" s="1513"/>
      <c r="D52" s="207" t="s">
        <v>780</v>
      </c>
      <c r="E52" s="699" t="s">
        <v>800</v>
      </c>
      <c r="F52" s="699" t="s">
        <v>443</v>
      </c>
      <c r="G52" s="1069" t="s">
        <v>938</v>
      </c>
      <c r="H52" s="874">
        <v>85</v>
      </c>
    </row>
    <row r="53" spans="2:8">
      <c r="B53" s="1513"/>
      <c r="C53" s="1513"/>
      <c r="D53" s="207" t="s">
        <v>780</v>
      </c>
      <c r="E53" s="699" t="s">
        <v>800</v>
      </c>
      <c r="F53" s="699" t="s">
        <v>443</v>
      </c>
      <c r="G53" s="1069" t="s">
        <v>940</v>
      </c>
      <c r="H53" s="874">
        <v>85</v>
      </c>
    </row>
    <row r="54" spans="2:8">
      <c r="B54" s="1513"/>
      <c r="C54" s="1513"/>
      <c r="D54" s="207" t="s">
        <v>780</v>
      </c>
      <c r="E54" s="699" t="s">
        <v>800</v>
      </c>
      <c r="F54" s="699" t="s">
        <v>443</v>
      </c>
      <c r="G54" s="1069" t="s">
        <v>939</v>
      </c>
      <c r="H54" s="874">
        <v>85</v>
      </c>
    </row>
    <row r="55" spans="2:8" ht="25.5">
      <c r="B55" s="1513"/>
      <c r="C55" s="1513"/>
      <c r="D55" s="207" t="s">
        <v>780</v>
      </c>
      <c r="E55" s="699" t="s">
        <v>800</v>
      </c>
      <c r="F55" s="699" t="s">
        <v>443</v>
      </c>
      <c r="G55" s="1069" t="s">
        <v>941</v>
      </c>
      <c r="H55" s="874">
        <v>87</v>
      </c>
    </row>
    <row r="56" spans="2:8">
      <c r="B56" s="1513"/>
      <c r="C56" s="1513"/>
      <c r="D56" s="207" t="s">
        <v>780</v>
      </c>
      <c r="E56" s="699" t="s">
        <v>800</v>
      </c>
      <c r="F56" s="699" t="s">
        <v>443</v>
      </c>
      <c r="G56" s="1069" t="s">
        <v>942</v>
      </c>
      <c r="H56" s="874">
        <v>87</v>
      </c>
    </row>
    <row r="57" spans="2:8">
      <c r="B57" s="1513"/>
      <c r="C57" s="1513"/>
      <c r="D57" s="207" t="s">
        <v>780</v>
      </c>
      <c r="E57" s="699" t="s">
        <v>800</v>
      </c>
      <c r="F57" s="699" t="s">
        <v>443</v>
      </c>
      <c r="G57" s="1069" t="s">
        <v>943</v>
      </c>
      <c r="H57" s="874">
        <v>87</v>
      </c>
    </row>
    <row r="58" spans="2:8">
      <c r="B58" s="1513"/>
      <c r="C58" s="1513"/>
      <c r="D58" s="207" t="s">
        <v>780</v>
      </c>
      <c r="E58" s="699" t="s">
        <v>800</v>
      </c>
      <c r="F58" s="699" t="s">
        <v>443</v>
      </c>
      <c r="G58" s="1069" t="s">
        <v>944</v>
      </c>
      <c r="H58" s="874">
        <v>87</v>
      </c>
    </row>
    <row r="59" spans="2:8">
      <c r="B59" s="1513"/>
      <c r="C59" s="1513"/>
      <c r="D59" s="207" t="s">
        <v>780</v>
      </c>
      <c r="E59" s="699" t="s">
        <v>800</v>
      </c>
      <c r="F59" s="699" t="s">
        <v>443</v>
      </c>
      <c r="G59" s="1069" t="s">
        <v>945</v>
      </c>
      <c r="H59" s="874">
        <v>87</v>
      </c>
    </row>
    <row r="60" spans="2:8">
      <c r="B60" s="1513"/>
      <c r="C60" s="1513"/>
      <c r="D60" s="207" t="s">
        <v>780</v>
      </c>
      <c r="E60" s="699" t="s">
        <v>800</v>
      </c>
      <c r="F60" s="699" t="s">
        <v>443</v>
      </c>
      <c r="G60" s="1069" t="s">
        <v>946</v>
      </c>
      <c r="H60" s="874">
        <v>87</v>
      </c>
    </row>
    <row r="61" spans="2:8">
      <c r="B61" s="1513"/>
      <c r="C61" s="1513"/>
      <c r="D61" s="207" t="s">
        <v>780</v>
      </c>
      <c r="E61" s="699" t="s">
        <v>800</v>
      </c>
      <c r="F61" s="699" t="s">
        <v>443</v>
      </c>
      <c r="G61" s="1069" t="s">
        <v>681</v>
      </c>
      <c r="H61" s="206">
        <v>89</v>
      </c>
    </row>
    <row r="62" spans="2:8">
      <c r="B62" s="1513" t="s">
        <v>682</v>
      </c>
      <c r="C62" s="1513"/>
      <c r="D62" s="207" t="s">
        <v>780</v>
      </c>
      <c r="E62" s="699" t="s">
        <v>800</v>
      </c>
      <c r="F62" s="699" t="s">
        <v>444</v>
      </c>
      <c r="G62" s="1069" t="s">
        <v>683</v>
      </c>
      <c r="H62" s="206">
        <v>101</v>
      </c>
    </row>
    <row r="63" spans="2:8">
      <c r="B63" s="1513"/>
      <c r="C63" s="1513"/>
      <c r="D63" s="207" t="s">
        <v>780</v>
      </c>
      <c r="E63" s="699" t="s">
        <v>800</v>
      </c>
      <c r="F63" s="699" t="s">
        <v>444</v>
      </c>
      <c r="G63" s="1069" t="s">
        <v>684</v>
      </c>
      <c r="H63" s="874">
        <v>101</v>
      </c>
    </row>
    <row r="64" spans="2:8">
      <c r="B64" s="1513"/>
      <c r="C64" s="1513"/>
      <c r="D64" s="207" t="s">
        <v>780</v>
      </c>
      <c r="E64" s="699" t="s">
        <v>800</v>
      </c>
      <c r="F64" s="699" t="s">
        <v>444</v>
      </c>
      <c r="G64" s="1069" t="s">
        <v>685</v>
      </c>
      <c r="H64" s="206">
        <v>99</v>
      </c>
    </row>
    <row r="65" spans="2:8">
      <c r="B65" s="1513"/>
      <c r="C65" s="1513"/>
      <c r="D65" s="207" t="s">
        <v>780</v>
      </c>
      <c r="E65" s="699" t="s">
        <v>800</v>
      </c>
      <c r="F65" s="699" t="s">
        <v>444</v>
      </c>
      <c r="G65" s="1069" t="s">
        <v>686</v>
      </c>
      <c r="H65" s="1395">
        <v>100112</v>
      </c>
    </row>
    <row r="66" spans="2:8">
      <c r="B66" s="1513"/>
      <c r="C66" s="1513"/>
      <c r="D66" s="207" t="s">
        <v>780</v>
      </c>
      <c r="E66" s="699" t="s">
        <v>800</v>
      </c>
      <c r="F66" s="699" t="s">
        <v>444</v>
      </c>
      <c r="G66" s="1069" t="s">
        <v>687</v>
      </c>
      <c r="H66" s="206">
        <v>99</v>
      </c>
    </row>
    <row r="67" spans="2:8">
      <c r="B67" s="1513"/>
      <c r="C67" s="1513"/>
      <c r="D67" s="207" t="s">
        <v>780</v>
      </c>
      <c r="E67" s="699" t="s">
        <v>800</v>
      </c>
      <c r="F67" s="699" t="s">
        <v>444</v>
      </c>
      <c r="G67" s="1069" t="s">
        <v>688</v>
      </c>
      <c r="H67" s="206">
        <v>100</v>
      </c>
    </row>
    <row r="68" spans="2:8">
      <c r="B68" s="1513"/>
      <c r="C68" s="1513"/>
      <c r="D68" s="207" t="s">
        <v>780</v>
      </c>
      <c r="E68" s="699" t="s">
        <v>800</v>
      </c>
      <c r="F68" s="699" t="s">
        <v>444</v>
      </c>
      <c r="G68" s="1069" t="s">
        <v>689</v>
      </c>
      <c r="H68" s="206">
        <v>100</v>
      </c>
    </row>
    <row r="69" spans="2:8">
      <c r="B69" s="1513"/>
      <c r="C69" s="1513"/>
      <c r="D69" s="207" t="s">
        <v>780</v>
      </c>
      <c r="E69" s="699" t="s">
        <v>800</v>
      </c>
      <c r="F69" s="699" t="s">
        <v>444</v>
      </c>
      <c r="G69" s="1069" t="s">
        <v>690</v>
      </c>
      <c r="H69" s="206">
        <v>102</v>
      </c>
    </row>
    <row r="70" spans="2:8">
      <c r="B70" s="1513"/>
      <c r="C70" s="1513"/>
      <c r="D70" s="207" t="s">
        <v>780</v>
      </c>
      <c r="E70" s="699" t="s">
        <v>800</v>
      </c>
      <c r="F70" s="699" t="s">
        <v>444</v>
      </c>
      <c r="G70" s="1069" t="s">
        <v>693</v>
      </c>
      <c r="H70" s="874">
        <v>107</v>
      </c>
    </row>
    <row r="71" spans="2:8">
      <c r="B71" s="1513"/>
      <c r="C71" s="1513"/>
      <c r="D71" s="207" t="s">
        <v>780</v>
      </c>
      <c r="E71" s="699" t="s">
        <v>800</v>
      </c>
      <c r="F71" s="699" t="s">
        <v>444</v>
      </c>
      <c r="G71" s="1069" t="s">
        <v>694</v>
      </c>
      <c r="H71" s="874">
        <v>107</v>
      </c>
    </row>
    <row r="72" spans="2:8">
      <c r="B72" s="1513"/>
      <c r="C72" s="1513"/>
      <c r="D72" s="207" t="s">
        <v>780</v>
      </c>
      <c r="E72" s="699" t="s">
        <v>800</v>
      </c>
      <c r="F72" s="699" t="s">
        <v>444</v>
      </c>
      <c r="G72" s="1069" t="s">
        <v>691</v>
      </c>
      <c r="H72" s="206">
        <v>114</v>
      </c>
    </row>
    <row r="73" spans="2:8">
      <c r="B73" s="1513"/>
      <c r="C73" s="1513"/>
      <c r="D73" s="207" t="s">
        <v>780</v>
      </c>
      <c r="E73" s="699" t="s">
        <v>800</v>
      </c>
      <c r="F73" s="699" t="s">
        <v>444</v>
      </c>
      <c r="G73" s="1069" t="s">
        <v>692</v>
      </c>
      <c r="H73" s="206">
        <v>114</v>
      </c>
    </row>
    <row r="74" spans="2:8">
      <c r="B74" s="1514" t="s">
        <v>947</v>
      </c>
      <c r="C74" s="1514"/>
      <c r="D74" s="207" t="s">
        <v>780</v>
      </c>
      <c r="E74" s="699" t="s">
        <v>800</v>
      </c>
      <c r="F74" s="699" t="s">
        <v>801</v>
      </c>
      <c r="G74" s="1069" t="s">
        <v>695</v>
      </c>
      <c r="H74" s="206">
        <v>297</v>
      </c>
    </row>
    <row r="75" spans="2:8">
      <c r="B75" s="1514"/>
      <c r="C75" s="1514"/>
      <c r="D75" s="207" t="s">
        <v>780</v>
      </c>
      <c r="E75" s="699" t="s">
        <v>800</v>
      </c>
      <c r="F75" s="699" t="s">
        <v>801</v>
      </c>
      <c r="G75" s="1069" t="s">
        <v>696</v>
      </c>
      <c r="H75" s="206">
        <v>297</v>
      </c>
    </row>
    <row r="76" spans="2:8">
      <c r="B76" s="1514"/>
      <c r="C76" s="1514"/>
      <c r="D76" s="207" t="s">
        <v>780</v>
      </c>
      <c r="E76" s="699" t="s">
        <v>800</v>
      </c>
      <c r="F76" s="699" t="s">
        <v>801</v>
      </c>
      <c r="G76" s="1069" t="s">
        <v>697</v>
      </c>
      <c r="H76" s="206">
        <v>299</v>
      </c>
    </row>
    <row r="77" spans="2:8">
      <c r="B77" s="1514"/>
      <c r="C77" s="1514"/>
      <c r="D77" s="207" t="s">
        <v>780</v>
      </c>
      <c r="E77" s="699" t="s">
        <v>800</v>
      </c>
      <c r="F77" s="699" t="s">
        <v>801</v>
      </c>
      <c r="G77" s="1069" t="s">
        <v>698</v>
      </c>
      <c r="H77" s="206">
        <v>299</v>
      </c>
    </row>
    <row r="78" spans="2:8" ht="15">
      <c r="B78" s="1513" t="s">
        <v>699</v>
      </c>
      <c r="C78" s="1513"/>
      <c r="D78" s="207" t="s">
        <v>780</v>
      </c>
      <c r="E78" s="699" t="s">
        <v>800</v>
      </c>
      <c r="F78" s="699" t="s">
        <v>802</v>
      </c>
      <c r="G78" s="1069" t="s">
        <v>700</v>
      </c>
      <c r="H78" s="206">
        <v>298</v>
      </c>
    </row>
    <row r="79" spans="2:8">
      <c r="B79" s="1514" t="s">
        <v>701</v>
      </c>
      <c r="C79" s="1514"/>
      <c r="D79" s="207" t="s">
        <v>780</v>
      </c>
      <c r="E79" s="699" t="s">
        <v>530</v>
      </c>
      <c r="F79" s="699" t="s">
        <v>735</v>
      </c>
      <c r="G79" s="1069" t="s">
        <v>702</v>
      </c>
      <c r="H79" s="206">
        <v>63</v>
      </c>
    </row>
    <row r="80" spans="2:8">
      <c r="B80" s="1514"/>
      <c r="C80" s="1514"/>
      <c r="D80" s="207" t="s">
        <v>780</v>
      </c>
      <c r="E80" s="699" t="s">
        <v>800</v>
      </c>
      <c r="F80" s="699" t="s">
        <v>803</v>
      </c>
      <c r="G80" s="1069" t="s">
        <v>703</v>
      </c>
      <c r="H80" s="206">
        <v>76</v>
      </c>
    </row>
  </sheetData>
  <mergeCells count="23">
    <mergeCell ref="G22:G23"/>
    <mergeCell ref="G24:G26"/>
    <mergeCell ref="B21:C26"/>
    <mergeCell ref="C29:C35"/>
    <mergeCell ref="G8:G9"/>
    <mergeCell ref="B8:C11"/>
    <mergeCell ref="G10:G11"/>
    <mergeCell ref="G12:G14"/>
    <mergeCell ref="G17:G18"/>
    <mergeCell ref="B28:C28"/>
    <mergeCell ref="B49:C61"/>
    <mergeCell ref="B62:C73"/>
    <mergeCell ref="B78:C78"/>
    <mergeCell ref="B79:C80"/>
    <mergeCell ref="B29:B48"/>
    <mergeCell ref="B74:C77"/>
    <mergeCell ref="C36:C39"/>
    <mergeCell ref="C40:C47"/>
    <mergeCell ref="B3:C3"/>
    <mergeCell ref="B4:C4"/>
    <mergeCell ref="B7:C7"/>
    <mergeCell ref="B12:C16"/>
    <mergeCell ref="B17:C20"/>
  </mergeCells>
  <hyperlinks>
    <hyperlink ref="B3:C3" r:id="rId1" display="2022 Barclays PLC Annual Report" xr:uid="{480C8112-6480-43B1-ACB2-F631C435476C}"/>
    <hyperlink ref="B4" r:id="rId2" xr:uid="{16A019A4-BC5D-4B8A-84BA-2D329140B0CA}"/>
  </hyperlinks>
  <pageMargins left="0.7" right="0.7" top="0.75" bottom="0.75" header="0.3" footer="0.3"/>
  <pageSetup paperSize="9" orientation="portrait" r:id="rId3"/>
  <headerFooter>
    <oddFooter>&amp;C&amp;1#&amp;"Calibri"&amp;10&amp;K000000Restricted - External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B540-FB02-4B6E-97BA-02B697AE0D2F}">
  <sheetPr>
    <tabColor theme="4" tint="0.79998168889431442"/>
  </sheetPr>
  <dimension ref="B1:G23"/>
  <sheetViews>
    <sheetView showGridLines="0" zoomScale="85" zoomScaleNormal="85" workbookViewId="0">
      <selection activeCell="B6" sqref="B6:B7"/>
    </sheetView>
  </sheetViews>
  <sheetFormatPr defaultRowHeight="12.75" outlineLevelCol="1"/>
  <cols>
    <col min="1" max="1" width="2.28515625" style="195" customWidth="1"/>
    <col min="2" max="2" width="27.42578125" style="195" bestFit="1" customWidth="1"/>
    <col min="3" max="3" width="30.140625" style="195" customWidth="1" outlineLevel="1"/>
    <col min="4" max="4" width="56.5703125" style="195" bestFit="1" customWidth="1" outlineLevel="1"/>
    <col min="5" max="5" width="37.28515625" style="195" bestFit="1" customWidth="1" outlineLevel="1"/>
    <col min="6" max="6" width="23.28515625" style="195" bestFit="1" customWidth="1"/>
    <col min="7" max="7" width="67.7109375" style="865" bestFit="1" customWidth="1"/>
    <col min="8" max="16384" width="9.140625" style="195"/>
  </cols>
  <sheetData>
    <row r="1" spans="2:7" ht="9.75" customHeight="1"/>
    <row r="2" spans="2:7">
      <c r="B2" s="164" t="s">
        <v>796</v>
      </c>
    </row>
    <row r="3" spans="2:7">
      <c r="B3" s="1502" t="s">
        <v>780</v>
      </c>
      <c r="C3" s="1502"/>
    </row>
    <row r="4" spans="2:7">
      <c r="B4" s="1502" t="s">
        <v>797</v>
      </c>
      <c r="C4" s="1502"/>
    </row>
    <row r="6" spans="2:7">
      <c r="B6" s="1524" t="s">
        <v>705</v>
      </c>
      <c r="C6" s="1524" t="s">
        <v>787</v>
      </c>
      <c r="D6" s="1524"/>
      <c r="E6" s="1524"/>
      <c r="F6" s="1524"/>
      <c r="G6" s="1524"/>
    </row>
    <row r="7" spans="2:7">
      <c r="B7" s="1524"/>
      <c r="C7" s="860" t="s">
        <v>784</v>
      </c>
      <c r="D7" s="860" t="s">
        <v>713</v>
      </c>
      <c r="E7" s="860" t="s">
        <v>714</v>
      </c>
      <c r="F7" s="861" t="s">
        <v>785</v>
      </c>
      <c r="G7" s="862" t="s">
        <v>790</v>
      </c>
    </row>
    <row r="8" spans="2:7">
      <c r="B8" s="1522" t="s">
        <v>184</v>
      </c>
      <c r="C8" s="194" t="s">
        <v>780</v>
      </c>
      <c r="D8" s="194" t="s">
        <v>791</v>
      </c>
      <c r="E8" s="194" t="s">
        <v>786</v>
      </c>
      <c r="F8" s="206" t="s">
        <v>1116</v>
      </c>
      <c r="G8" s="863"/>
    </row>
    <row r="9" spans="2:7">
      <c r="B9" s="1523"/>
      <c r="C9" s="866" t="s">
        <v>788</v>
      </c>
      <c r="D9" s="1399"/>
      <c r="E9" s="1400"/>
      <c r="F9" s="694" t="s">
        <v>789</v>
      </c>
      <c r="G9" s="863"/>
    </row>
    <row r="10" spans="2:7">
      <c r="B10" s="1522" t="s">
        <v>706</v>
      </c>
      <c r="C10" s="867" t="s">
        <v>780</v>
      </c>
      <c r="D10" s="867" t="s">
        <v>1145</v>
      </c>
      <c r="E10" s="867"/>
      <c r="F10" s="206" t="s">
        <v>1146</v>
      </c>
      <c r="G10" s="863" t="s">
        <v>1147</v>
      </c>
    </row>
    <row r="11" spans="2:7">
      <c r="B11" s="1522"/>
      <c r="C11" s="820" t="s">
        <v>780</v>
      </c>
      <c r="D11" s="820" t="s">
        <v>1148</v>
      </c>
      <c r="E11" s="820"/>
      <c r="F11" s="206" t="s">
        <v>1131</v>
      </c>
      <c r="G11" s="863" t="s">
        <v>792</v>
      </c>
    </row>
    <row r="12" spans="2:7">
      <c r="B12" s="1522"/>
      <c r="C12" s="820" t="s">
        <v>780</v>
      </c>
      <c r="D12" s="820" t="s">
        <v>1149</v>
      </c>
      <c r="E12" s="820" t="s">
        <v>743</v>
      </c>
      <c r="F12" s="206" t="s">
        <v>1150</v>
      </c>
      <c r="G12" s="863"/>
    </row>
    <row r="13" spans="2:7">
      <c r="B13" s="1522"/>
      <c r="C13" s="820" t="s">
        <v>780</v>
      </c>
      <c r="D13" s="820" t="s">
        <v>1149</v>
      </c>
      <c r="E13" s="820" t="s">
        <v>1151</v>
      </c>
      <c r="F13" s="206" t="s">
        <v>1134</v>
      </c>
      <c r="G13" s="863"/>
    </row>
    <row r="14" spans="2:7">
      <c r="B14" s="1522"/>
      <c r="C14" s="820" t="s">
        <v>780</v>
      </c>
      <c r="D14" s="820" t="s">
        <v>1149</v>
      </c>
      <c r="E14" s="820" t="s">
        <v>793</v>
      </c>
      <c r="F14" s="206" t="s">
        <v>1132</v>
      </c>
      <c r="G14" s="863"/>
    </row>
    <row r="15" spans="2:7">
      <c r="B15" s="1522"/>
      <c r="C15" s="820" t="s">
        <v>780</v>
      </c>
      <c r="D15" s="820" t="s">
        <v>1152</v>
      </c>
      <c r="E15" s="1398" t="s">
        <v>794</v>
      </c>
      <c r="F15" s="206" t="s">
        <v>1133</v>
      </c>
      <c r="G15" s="863"/>
    </row>
    <row r="16" spans="2:7">
      <c r="B16" s="1388" t="s">
        <v>707</v>
      </c>
      <c r="C16" s="866" t="s">
        <v>788</v>
      </c>
      <c r="D16" s="1399"/>
      <c r="E16" s="1400"/>
      <c r="F16" s="694" t="s">
        <v>795</v>
      </c>
      <c r="G16" s="863"/>
    </row>
    <row r="17" spans="2:7">
      <c r="B17" s="1522" t="s">
        <v>708</v>
      </c>
      <c r="C17" s="867" t="s">
        <v>780</v>
      </c>
      <c r="D17" s="867" t="s">
        <v>1149</v>
      </c>
      <c r="E17" s="867" t="s">
        <v>798</v>
      </c>
      <c r="F17" s="206" t="s">
        <v>1134</v>
      </c>
      <c r="G17" s="863"/>
    </row>
    <row r="18" spans="2:7">
      <c r="B18" s="1522"/>
      <c r="C18" s="820" t="s">
        <v>780</v>
      </c>
      <c r="D18" s="820" t="s">
        <v>1145</v>
      </c>
      <c r="E18" s="820"/>
      <c r="F18" s="206" t="s">
        <v>1146</v>
      </c>
      <c r="G18" s="863" t="s">
        <v>1147</v>
      </c>
    </row>
    <row r="19" spans="2:7">
      <c r="B19" s="1522"/>
      <c r="C19" s="820" t="s">
        <v>780</v>
      </c>
      <c r="D19" s="820" t="s">
        <v>1152</v>
      </c>
      <c r="E19" s="820" t="s">
        <v>794</v>
      </c>
      <c r="F19" s="1387" t="s">
        <v>1153</v>
      </c>
      <c r="G19" s="1386" t="s">
        <v>799</v>
      </c>
    </row>
    <row r="20" spans="2:7">
      <c r="G20" s="864"/>
    </row>
    <row r="21" spans="2:7">
      <c r="G21" s="864"/>
    </row>
    <row r="22" spans="2:7">
      <c r="G22" s="864"/>
    </row>
    <row r="23" spans="2:7">
      <c r="G23" s="864"/>
    </row>
  </sheetData>
  <mergeCells count="7">
    <mergeCell ref="B17:B19"/>
    <mergeCell ref="B3:C3"/>
    <mergeCell ref="B4:C4"/>
    <mergeCell ref="B8:B9"/>
    <mergeCell ref="B10:B15"/>
    <mergeCell ref="B6:B7"/>
    <mergeCell ref="C6:G6"/>
  </mergeCells>
  <hyperlinks>
    <hyperlink ref="B3:C3" r:id="rId1" display="2022 Barclays PLC Annual Report" xr:uid="{E0E9509D-5287-4C40-9403-057033F7C3A0}"/>
    <hyperlink ref="B4:C4" r:id="rId2" display="2022 Barclays CDP" xr:uid="{37F06F29-E316-4E50-B684-44C2BCAD263A}"/>
  </hyperlinks>
  <pageMargins left="0.7" right="0.7" top="0.75" bottom="0.75" header="0.3" footer="0.3"/>
  <pageSetup paperSize="9" orientation="portrait" r:id="rId3"/>
  <headerFooter>
    <oddFooter>&amp;C&amp;1#&amp;"Calibri"&amp;10&amp;K000000Restricted - External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F328-7537-4647-AA55-897B04A7FCD5}">
  <sheetPr>
    <tabColor rgb="FF002060"/>
  </sheetPr>
  <dimension ref="A1"/>
  <sheetViews>
    <sheetView showGridLines="0" workbookViewId="0">
      <selection activeCell="L33" sqref="L33"/>
    </sheetView>
  </sheetViews>
  <sheetFormatPr defaultRowHeight="15"/>
  <cols>
    <col min="1" max="16384" width="9.140625" style="1"/>
  </cols>
  <sheetData/>
  <pageMargins left="0.7" right="0.7" top="0.75" bottom="0.75" header="0.3" footer="0.3"/>
  <pageSetup paperSize="9" orientation="portrait" r:id="rId1"/>
  <headerFooter>
    <oddFooter>&amp;C&amp;1#&amp;"Calibri"&amp;10&amp;K000000Restricted - External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4" tint="0.79998168889431442"/>
    <pageSetUpPr autoPageBreaks="0"/>
  </sheetPr>
  <dimension ref="B2:J59"/>
  <sheetViews>
    <sheetView showGridLines="0" zoomScale="85" zoomScaleNormal="85" workbookViewId="0">
      <pane xSplit="2" ySplit="5" topLeftCell="C6" activePane="bottomRight" state="frozen"/>
      <selection activeCell="Q36" sqref="Q36"/>
      <selection pane="topRight" activeCell="Q36" sqref="Q36"/>
      <selection pane="bottomLeft" activeCell="Q36" sqref="Q36"/>
      <selection pane="bottomRight" activeCell="B5" sqref="B5"/>
    </sheetView>
  </sheetViews>
  <sheetFormatPr defaultColWidth="9.140625" defaultRowHeight="12.75"/>
  <cols>
    <col min="1" max="1" width="2.140625" style="3" customWidth="1"/>
    <col min="2" max="2" width="63" style="3" customWidth="1"/>
    <col min="3" max="3" width="12.140625" style="4" customWidth="1"/>
    <col min="4" max="4" width="24.28515625" style="5" customWidth="1"/>
    <col min="5" max="7" width="16.28515625" style="5" customWidth="1"/>
    <col min="8" max="8" width="12.42578125" style="106" customWidth="1"/>
    <col min="9" max="9" width="82.28515625" style="8" customWidth="1"/>
    <col min="10" max="16384" width="9.140625" style="3"/>
  </cols>
  <sheetData>
    <row r="2" spans="2:10">
      <c r="B2" s="7" t="s">
        <v>248</v>
      </c>
      <c r="C2" s="8" t="s">
        <v>836</v>
      </c>
    </row>
    <row r="3" spans="2:10">
      <c r="B3" s="170" t="s">
        <v>144</v>
      </c>
      <c r="C3" s="215" t="s">
        <v>479</v>
      </c>
    </row>
    <row r="4" spans="2:10">
      <c r="B4" s="7"/>
      <c r="C4" s="8"/>
    </row>
    <row r="5" spans="2:10" ht="15.75">
      <c r="B5" s="236" t="s">
        <v>529</v>
      </c>
      <c r="C5" s="210" t="s">
        <v>109</v>
      </c>
      <c r="D5" s="184" t="s">
        <v>396</v>
      </c>
      <c r="E5" s="12" t="s">
        <v>102</v>
      </c>
      <c r="F5" s="12" t="s">
        <v>99</v>
      </c>
      <c r="G5" s="12" t="s">
        <v>100</v>
      </c>
      <c r="H5" s="481" t="s">
        <v>190</v>
      </c>
      <c r="I5" s="1367" t="s">
        <v>148</v>
      </c>
    </row>
    <row r="6" spans="2:10" s="16" customFormat="1" ht="6.75" customHeight="1">
      <c r="B6" s="13"/>
      <c r="C6" s="11"/>
      <c r="D6" s="490"/>
      <c r="E6" s="12"/>
      <c r="F6" s="12"/>
      <c r="G6" s="12"/>
      <c r="H6" s="38"/>
      <c r="I6" s="1368"/>
    </row>
    <row r="7" spans="2:10" s="202" customFormat="1" ht="15">
      <c r="B7" s="216" t="s">
        <v>820</v>
      </c>
      <c r="C7" s="210"/>
      <c r="D7" s="184"/>
      <c r="E7" s="12"/>
      <c r="F7" s="12"/>
      <c r="G7" s="12"/>
      <c r="H7" s="11"/>
      <c r="I7" s="1369"/>
    </row>
    <row r="8" spans="2:10" s="202" customFormat="1">
      <c r="B8" s="252" t="s">
        <v>220</v>
      </c>
      <c r="C8" s="192" t="s">
        <v>492</v>
      </c>
      <c r="D8" s="493">
        <v>661991</v>
      </c>
      <c r="E8" s="253">
        <v>642468</v>
      </c>
      <c r="F8" s="248">
        <v>614000</v>
      </c>
      <c r="G8" s="248">
        <v>577365</v>
      </c>
      <c r="H8" s="928"/>
      <c r="I8" s="1370"/>
    </row>
    <row r="9" spans="2:10" s="202" customFormat="1" ht="15" customHeight="1">
      <c r="B9" s="1527" t="s">
        <v>221</v>
      </c>
      <c r="C9" s="192" t="s">
        <v>2</v>
      </c>
      <c r="D9" s="548">
        <v>30.041283292999999</v>
      </c>
      <c r="E9" s="549">
        <v>33.667602531</v>
      </c>
      <c r="F9" s="550">
        <v>22.626127298</v>
      </c>
      <c r="G9" s="550">
        <v>25.450902024000001</v>
      </c>
      <c r="H9" s="928"/>
      <c r="I9" s="1525" t="s">
        <v>818</v>
      </c>
      <c r="J9" s="665"/>
    </row>
    <row r="10" spans="2:10" s="202" customFormat="1">
      <c r="B10" s="1528"/>
      <c r="C10" s="227" t="s">
        <v>492</v>
      </c>
      <c r="D10" s="497">
        <v>129343</v>
      </c>
      <c r="E10" s="261">
        <v>148065</v>
      </c>
      <c r="F10" s="261">
        <v>102628</v>
      </c>
      <c r="G10" s="261">
        <v>126919</v>
      </c>
      <c r="H10" s="929"/>
      <c r="I10" s="1526"/>
      <c r="J10" s="665"/>
    </row>
    <row r="11" spans="2:10" s="202" customFormat="1">
      <c r="B11" s="1527" t="s">
        <v>211</v>
      </c>
      <c r="C11" s="192" t="s">
        <v>2</v>
      </c>
      <c r="D11" s="548">
        <v>9.0694592249999992</v>
      </c>
      <c r="E11" s="549">
        <v>10.285665794</v>
      </c>
      <c r="F11" s="550">
        <v>5.4337730606200001</v>
      </c>
      <c r="G11" s="550">
        <v>5.5300304473699997</v>
      </c>
      <c r="H11" s="928"/>
      <c r="I11" s="1525" t="s">
        <v>819</v>
      </c>
      <c r="J11" s="665"/>
    </row>
    <row r="12" spans="2:10" s="202" customFormat="1">
      <c r="B12" s="1528" t="s">
        <v>211</v>
      </c>
      <c r="C12" s="227" t="s">
        <v>492</v>
      </c>
      <c r="D12" s="497">
        <v>39903</v>
      </c>
      <c r="E12" s="261">
        <v>48261</v>
      </c>
      <c r="F12" s="263">
        <v>25116</v>
      </c>
      <c r="G12" s="263">
        <v>29156</v>
      </c>
      <c r="H12" s="929"/>
      <c r="I12" s="1526"/>
      <c r="J12" s="665"/>
    </row>
    <row r="13" spans="2:10" s="202" customFormat="1">
      <c r="B13" s="824"/>
      <c r="C13" s="225"/>
      <c r="D13" s="494"/>
      <c r="E13" s="494"/>
      <c r="F13" s="254"/>
      <c r="G13" s="250"/>
      <c r="H13" s="930"/>
      <c r="I13" s="1371"/>
    </row>
    <row r="14" spans="2:10" s="16" customFormat="1" ht="24">
      <c r="B14" s="217" t="s">
        <v>202</v>
      </c>
      <c r="C14" s="927"/>
      <c r="D14" s="504"/>
      <c r="E14" s="240"/>
      <c r="F14" s="240"/>
      <c r="G14" s="240"/>
      <c r="H14" s="241"/>
      <c r="I14" s="1391" t="s">
        <v>222</v>
      </c>
    </row>
    <row r="15" spans="2:10" s="16" customFormat="1" ht="12.75" customHeight="1">
      <c r="B15" s="252" t="s">
        <v>191</v>
      </c>
      <c r="C15" s="192" t="s">
        <v>492</v>
      </c>
      <c r="D15" s="524" t="s">
        <v>642</v>
      </c>
      <c r="E15" s="330" t="s">
        <v>224</v>
      </c>
      <c r="F15" s="326" t="s">
        <v>192</v>
      </c>
      <c r="G15" s="326" t="s">
        <v>193</v>
      </c>
      <c r="H15" s="802"/>
      <c r="I15" s="1381"/>
    </row>
    <row r="16" spans="2:10" s="16" customFormat="1">
      <c r="B16" s="55" t="s">
        <v>200</v>
      </c>
      <c r="C16" s="225" t="s">
        <v>492</v>
      </c>
      <c r="D16" s="525" t="s">
        <v>641</v>
      </c>
      <c r="E16" s="331" t="s">
        <v>245</v>
      </c>
      <c r="F16" s="332" t="s">
        <v>223</v>
      </c>
      <c r="G16" s="332" t="s">
        <v>224</v>
      </c>
      <c r="H16" s="803"/>
      <c r="I16" s="1382"/>
    </row>
    <row r="17" spans="2:9" s="16" customFormat="1">
      <c r="B17" s="55" t="s">
        <v>812</v>
      </c>
      <c r="C17" s="225" t="s">
        <v>3</v>
      </c>
      <c r="D17" s="1384">
        <v>0.59799999999999998</v>
      </c>
      <c r="E17" s="336" t="s">
        <v>80</v>
      </c>
      <c r="F17" s="336" t="s">
        <v>80</v>
      </c>
      <c r="G17" s="336" t="s">
        <v>80</v>
      </c>
      <c r="H17" s="803" t="s">
        <v>835</v>
      </c>
      <c r="I17" s="1382"/>
    </row>
    <row r="18" spans="2:9" s="16" customFormat="1" ht="25.5">
      <c r="B18" s="325" t="s">
        <v>1103</v>
      </c>
      <c r="C18" s="227" t="s">
        <v>492</v>
      </c>
      <c r="D18" s="526" t="s">
        <v>663</v>
      </c>
      <c r="E18" s="333" t="s">
        <v>814</v>
      </c>
      <c r="F18" s="334" t="s">
        <v>80</v>
      </c>
      <c r="G18" s="334" t="s">
        <v>80</v>
      </c>
      <c r="H18" s="804"/>
      <c r="I18" s="1383" t="s">
        <v>1104</v>
      </c>
    </row>
    <row r="19" spans="2:9" s="16" customFormat="1">
      <c r="B19" s="10"/>
      <c r="C19" s="11"/>
      <c r="D19" s="184"/>
      <c r="E19" s="12"/>
      <c r="F19" s="12"/>
      <c r="G19" s="12"/>
      <c r="H19" s="38"/>
      <c r="I19" s="1368"/>
    </row>
    <row r="20" spans="2:9" s="16" customFormat="1" ht="15">
      <c r="B20" s="216" t="s">
        <v>495</v>
      </c>
      <c r="C20" s="927"/>
      <c r="D20" s="504"/>
      <c r="E20" s="240"/>
      <c r="F20" s="240"/>
      <c r="G20" s="240"/>
      <c r="H20" s="241"/>
      <c r="I20" s="1372"/>
    </row>
    <row r="21" spans="2:9" s="16" customFormat="1" ht="12" customHeight="1">
      <c r="B21" s="242" t="s">
        <v>827</v>
      </c>
      <c r="C21" s="223" t="s">
        <v>3</v>
      </c>
      <c r="D21" s="499">
        <v>0.74099999999999999</v>
      </c>
      <c r="E21" s="335">
        <v>0.71799999999999997</v>
      </c>
      <c r="F21" s="335">
        <v>0.71399999999999997</v>
      </c>
      <c r="G21" s="335">
        <v>0.71</v>
      </c>
      <c r="H21" s="391"/>
      <c r="I21" s="1385"/>
    </row>
    <row r="22" spans="2:9" s="16" customFormat="1">
      <c r="B22" s="55"/>
      <c r="C22" s="225"/>
      <c r="D22" s="525"/>
      <c r="E22" s="331"/>
      <c r="F22" s="336"/>
      <c r="G22" s="336"/>
      <c r="H22" s="297"/>
      <c r="I22" s="1368"/>
    </row>
    <row r="23" spans="2:9" s="16" customFormat="1" ht="15">
      <c r="B23" s="216" t="s">
        <v>490</v>
      </c>
      <c r="C23" s="927"/>
      <c r="D23" s="504"/>
      <c r="E23" s="313"/>
      <c r="F23" s="313"/>
      <c r="G23" s="313"/>
      <c r="H23" s="280"/>
      <c r="I23" s="1373"/>
    </row>
    <row r="24" spans="2:9" s="16" customFormat="1" ht="25.5" customHeight="1">
      <c r="B24" s="252" t="s">
        <v>4</v>
      </c>
      <c r="C24" s="192" t="s">
        <v>3</v>
      </c>
      <c r="D24" s="527" t="s">
        <v>644</v>
      </c>
      <c r="E24" s="337">
        <v>-0.17</v>
      </c>
      <c r="F24" s="326">
        <v>-0.32</v>
      </c>
      <c r="G24" s="326">
        <v>-0.06</v>
      </c>
      <c r="H24" s="805"/>
      <c r="I24" s="1374" t="s">
        <v>832</v>
      </c>
    </row>
    <row r="25" spans="2:9" s="16" customFormat="1">
      <c r="B25" s="55" t="s">
        <v>309</v>
      </c>
      <c r="C25" s="225" t="s">
        <v>3</v>
      </c>
      <c r="D25" s="801" t="s">
        <v>643</v>
      </c>
      <c r="E25" s="332">
        <v>-0.23</v>
      </c>
      <c r="F25" s="336" t="s">
        <v>80</v>
      </c>
      <c r="G25" s="336" t="s">
        <v>80</v>
      </c>
      <c r="H25" s="297"/>
      <c r="I25" s="1375"/>
    </row>
    <row r="26" spans="2:9" s="16" customFormat="1" ht="25.5" customHeight="1">
      <c r="B26" s="325" t="s">
        <v>252</v>
      </c>
      <c r="C26" s="227" t="s">
        <v>3</v>
      </c>
      <c r="D26" s="808" t="s">
        <v>815</v>
      </c>
      <c r="E26" s="334">
        <v>-0.21</v>
      </c>
      <c r="F26" s="334">
        <v>-0.14000000000000001</v>
      </c>
      <c r="G26" s="338">
        <v>-0.06</v>
      </c>
      <c r="H26" s="806"/>
      <c r="I26" s="1376" t="s">
        <v>253</v>
      </c>
    </row>
    <row r="27" spans="2:9" s="16" customFormat="1">
      <c r="B27" s="10"/>
      <c r="C27" s="243"/>
      <c r="D27" s="184"/>
      <c r="E27" s="244"/>
      <c r="F27" s="244"/>
      <c r="G27" s="244"/>
      <c r="H27" s="807"/>
      <c r="I27" s="1377"/>
    </row>
    <row r="28" spans="2:9" s="16" customFormat="1" ht="15">
      <c r="B28" s="216" t="s">
        <v>816</v>
      </c>
      <c r="C28" s="927"/>
      <c r="D28" s="504"/>
      <c r="E28" s="240"/>
      <c r="F28" s="240"/>
      <c r="G28" s="240"/>
      <c r="H28" s="241"/>
      <c r="I28" s="1377"/>
    </row>
    <row r="29" spans="2:9" s="16" customFormat="1">
      <c r="B29" s="252" t="s">
        <v>830</v>
      </c>
      <c r="C29" s="192" t="s">
        <v>492</v>
      </c>
      <c r="D29" s="527" t="s">
        <v>831</v>
      </c>
      <c r="E29" s="337" t="s">
        <v>80</v>
      </c>
      <c r="F29" s="337" t="s">
        <v>80</v>
      </c>
      <c r="G29" s="337" t="s">
        <v>80</v>
      </c>
      <c r="H29" s="805"/>
      <c r="I29" s="1058"/>
    </row>
    <row r="30" spans="2:9" s="16" customFormat="1">
      <c r="B30" s="55" t="s">
        <v>817</v>
      </c>
      <c r="C30" s="225" t="s">
        <v>492</v>
      </c>
      <c r="D30" s="801" t="s">
        <v>829</v>
      </c>
      <c r="E30" s="332" t="s">
        <v>80</v>
      </c>
      <c r="F30" s="336" t="s">
        <v>80</v>
      </c>
      <c r="G30" s="336" t="s">
        <v>80</v>
      </c>
      <c r="H30" s="297"/>
      <c r="I30" s="1377"/>
    </row>
    <row r="31" spans="2:9" s="16" customFormat="1">
      <c r="B31" s="55" t="s">
        <v>821</v>
      </c>
      <c r="C31" s="225" t="s">
        <v>492</v>
      </c>
      <c r="D31" s="801" t="s">
        <v>822</v>
      </c>
      <c r="E31" s="332" t="s">
        <v>80</v>
      </c>
      <c r="F31" s="336" t="s">
        <v>80</v>
      </c>
      <c r="G31" s="336" t="s">
        <v>80</v>
      </c>
      <c r="H31" s="297"/>
      <c r="I31" s="1372" t="s">
        <v>833</v>
      </c>
    </row>
    <row r="32" spans="2:9" s="16" customFormat="1">
      <c r="B32" s="55" t="s">
        <v>825</v>
      </c>
      <c r="C32" s="225" t="s">
        <v>492</v>
      </c>
      <c r="D32" s="801" t="s">
        <v>826</v>
      </c>
      <c r="E32" s="332" t="s">
        <v>80</v>
      </c>
      <c r="F32" s="336" t="s">
        <v>80</v>
      </c>
      <c r="G32" s="336" t="s">
        <v>80</v>
      </c>
      <c r="H32" s="297"/>
      <c r="I32" s="1372"/>
    </row>
    <row r="33" spans="2:10" s="16" customFormat="1">
      <c r="B33" s="55" t="s">
        <v>575</v>
      </c>
      <c r="C33" s="225" t="s">
        <v>492</v>
      </c>
      <c r="D33" s="801" t="s">
        <v>576</v>
      </c>
      <c r="E33" s="332" t="s">
        <v>80</v>
      </c>
      <c r="F33" s="336" t="s">
        <v>80</v>
      </c>
      <c r="G33" s="336" t="s">
        <v>80</v>
      </c>
      <c r="H33" s="297"/>
      <c r="I33" s="1372"/>
    </row>
    <row r="34" spans="2:10" s="1390" customFormat="1">
      <c r="B34" s="55" t="s">
        <v>570</v>
      </c>
      <c r="C34" s="225" t="s">
        <v>3</v>
      </c>
      <c r="D34" s="801">
        <v>0.61</v>
      </c>
      <c r="E34" s="332" t="s">
        <v>80</v>
      </c>
      <c r="F34" s="336" t="s">
        <v>80</v>
      </c>
      <c r="G34" s="336" t="s">
        <v>80</v>
      </c>
      <c r="H34" s="297">
        <v>0.65</v>
      </c>
      <c r="I34" s="1372"/>
    </row>
    <row r="35" spans="2:10" s="1390" customFormat="1">
      <c r="B35" s="55" t="s">
        <v>571</v>
      </c>
      <c r="C35" s="225" t="s">
        <v>3</v>
      </c>
      <c r="D35" s="801">
        <v>0.94</v>
      </c>
      <c r="E35" s="332" t="s">
        <v>80</v>
      </c>
      <c r="F35" s="336" t="s">
        <v>80</v>
      </c>
      <c r="G35" s="336" t="s">
        <v>80</v>
      </c>
      <c r="H35" s="297">
        <v>0.95</v>
      </c>
      <c r="I35" s="1372"/>
    </row>
    <row r="36" spans="2:10" s="1390" customFormat="1">
      <c r="B36" s="55" t="s">
        <v>572</v>
      </c>
      <c r="C36" s="225" t="s">
        <v>492</v>
      </c>
      <c r="D36" s="801" t="s">
        <v>574</v>
      </c>
      <c r="E36" s="332" t="s">
        <v>80</v>
      </c>
      <c r="F36" s="336" t="s">
        <v>80</v>
      </c>
      <c r="G36" s="336" t="s">
        <v>80</v>
      </c>
      <c r="H36" s="297" t="s">
        <v>573</v>
      </c>
      <c r="I36" s="1372"/>
    </row>
    <row r="37" spans="2:10" s="1390" customFormat="1">
      <c r="B37" s="325" t="s">
        <v>577</v>
      </c>
      <c r="C37" s="1158" t="s">
        <v>492</v>
      </c>
      <c r="D37" s="497" t="s">
        <v>834</v>
      </c>
      <c r="E37" s="334" t="s">
        <v>80</v>
      </c>
      <c r="F37" s="334" t="s">
        <v>80</v>
      </c>
      <c r="G37" s="338" t="s">
        <v>80</v>
      </c>
      <c r="H37" s="806"/>
      <c r="I37" s="1378"/>
    </row>
    <row r="38" spans="2:10" s="16" customFormat="1">
      <c r="B38" s="55"/>
      <c r="C38" s="225"/>
      <c r="D38" s="801"/>
      <c r="E38" s="332"/>
      <c r="F38" s="332"/>
      <c r="G38" s="336"/>
      <c r="H38" s="297"/>
      <c r="I38" s="1379"/>
    </row>
    <row r="39" spans="2:10" s="16" customFormat="1" ht="15">
      <c r="B39" s="216" t="s">
        <v>96</v>
      </c>
      <c r="C39" s="239"/>
      <c r="D39" s="504"/>
      <c r="E39" s="240"/>
      <c r="F39" s="240"/>
      <c r="G39" s="240"/>
      <c r="H39" s="241"/>
      <c r="I39" s="1372"/>
    </row>
    <row r="40" spans="2:10" s="16" customFormat="1" ht="25.5">
      <c r="B40" s="242" t="s">
        <v>824</v>
      </c>
      <c r="C40" s="223" t="s">
        <v>492</v>
      </c>
      <c r="D40" s="925" t="s">
        <v>823</v>
      </c>
      <c r="E40" s="926"/>
      <c r="F40" s="926"/>
      <c r="G40" s="335"/>
      <c r="H40" s="391"/>
      <c r="I40" s="1380"/>
    </row>
    <row r="41" spans="2:10" s="195" customFormat="1">
      <c r="C41" s="4"/>
      <c r="D41" s="522"/>
      <c r="H41" s="106"/>
      <c r="I41" s="922"/>
    </row>
    <row r="42" spans="2:10">
      <c r="B42" s="885" t="s">
        <v>808</v>
      </c>
      <c r="D42" s="522"/>
      <c r="E42" s="3"/>
      <c r="F42" s="3"/>
      <c r="G42" s="3"/>
      <c r="I42" s="922"/>
    </row>
    <row r="43" spans="2:10" ht="60" customHeight="1">
      <c r="B43" s="901" t="s">
        <v>813</v>
      </c>
      <c r="D43" s="507"/>
      <c r="E43" s="168"/>
      <c r="I43" s="5"/>
    </row>
    <row r="44" spans="2:10">
      <c r="B44" s="901" t="s">
        <v>828</v>
      </c>
      <c r="I44" s="5"/>
    </row>
    <row r="45" spans="2:10">
      <c r="I45" s="5"/>
    </row>
    <row r="46" spans="2:10">
      <c r="H46" s="5"/>
      <c r="I46" s="5"/>
      <c r="J46" s="5"/>
    </row>
    <row r="47" spans="2:10">
      <c r="E47" s="202"/>
      <c r="F47" s="202"/>
      <c r="G47" s="202"/>
      <c r="I47" s="5"/>
    </row>
    <row r="48" spans="2:10" ht="15">
      <c r="E48" s="815"/>
      <c r="F48" s="202"/>
      <c r="G48" s="202"/>
      <c r="I48" s="5"/>
    </row>
    <row r="49" spans="5:9" ht="15">
      <c r="E49" s="816"/>
      <c r="F49" s="202"/>
      <c r="G49" s="202"/>
      <c r="I49" s="5"/>
    </row>
    <row r="50" spans="5:9" ht="15">
      <c r="E50" s="816"/>
      <c r="F50" s="202"/>
      <c r="G50" s="202"/>
      <c r="I50" s="5"/>
    </row>
    <row r="51" spans="5:9" ht="15">
      <c r="E51" s="816"/>
      <c r="F51" s="202"/>
      <c r="G51" s="202"/>
      <c r="I51" s="5"/>
    </row>
    <row r="52" spans="5:9" ht="15">
      <c r="E52" s="816"/>
      <c r="F52" s="202"/>
      <c r="G52" s="202"/>
      <c r="I52" s="5"/>
    </row>
    <row r="53" spans="5:9" ht="15">
      <c r="E53"/>
      <c r="F53" s="202"/>
      <c r="G53" s="202"/>
      <c r="I53" s="5"/>
    </row>
    <row r="54" spans="5:9">
      <c r="E54" s="202"/>
      <c r="F54" s="202"/>
      <c r="G54" s="202"/>
      <c r="I54" s="5"/>
    </row>
    <row r="55" spans="5:9">
      <c r="I55" s="5"/>
    </row>
    <row r="56" spans="5:9">
      <c r="I56" s="5"/>
    </row>
    <row r="57" spans="5:9">
      <c r="I57" s="5"/>
    </row>
    <row r="58" spans="5:9">
      <c r="I58" s="5"/>
    </row>
    <row r="59" spans="5:9">
      <c r="I59" s="5"/>
    </row>
  </sheetData>
  <customSheetViews>
    <customSheetView guid="{695563D6-E9C3-4D31-8BB8-E58EBBBA1990}" scale="90" showGridLines="0">
      <pane xSplit="2" ySplit="7" topLeftCell="C8" activePane="bottomRight" state="frozen"/>
      <selection pane="bottomRight" activeCell="D27" sqref="D27"/>
      <pageMargins left="0.7" right="0.7" top="0.75" bottom="0.75" header="0.3" footer="0.3"/>
      <pageSetup paperSize="9" orientation="portrait" r:id="rId1"/>
      <headerFooter>
        <oddFooter>&amp;C&amp;1#&amp;"Calibri"&amp;10 Restricted - External</oddFooter>
      </headerFooter>
    </customSheetView>
    <customSheetView guid="{F0710560-F44E-4126-BDE3-67F2436EFA7D}" scale="90" showGridLines="0">
      <pane xSplit="2" ySplit="7" topLeftCell="C8" activePane="bottomRight" state="frozen"/>
      <selection pane="bottomRight" activeCell="D27" sqref="D27"/>
      <pageMargins left="0.7" right="0.7" top="0.75" bottom="0.75" header="0.3" footer="0.3"/>
      <pageSetup paperSize="9" orientation="portrait" r:id="rId2"/>
      <headerFooter>
        <oddFooter>&amp;C&amp;1#&amp;"Calibri"&amp;10 Restricted - External</oddFooter>
      </headerFooter>
    </customSheetView>
  </customSheetViews>
  <mergeCells count="4">
    <mergeCell ref="I9:I10"/>
    <mergeCell ref="I11:I12"/>
    <mergeCell ref="B9:B10"/>
    <mergeCell ref="B11:B12"/>
  </mergeCells>
  <conditionalFormatting sqref="G13:H13 F12:G12 F15:H16 F18:H18 H17">
    <cfRule type="cellIs" dxfId="241" priority="95" operator="equal">
      <formula>"ü"</formula>
    </cfRule>
  </conditionalFormatting>
  <conditionalFormatting sqref="F24:F26">
    <cfRule type="cellIs" dxfId="240" priority="90" operator="equal">
      <formula>"ü"</formula>
    </cfRule>
  </conditionalFormatting>
  <conditionalFormatting sqref="F24:F26">
    <cfRule type="cellIs" dxfId="239" priority="89" operator="equal">
      <formula>"ü"</formula>
    </cfRule>
  </conditionalFormatting>
  <conditionalFormatting sqref="G24:H26">
    <cfRule type="cellIs" dxfId="238" priority="88" operator="equal">
      <formula>"ü"</formula>
    </cfRule>
  </conditionalFormatting>
  <conditionalFormatting sqref="F22:H22">
    <cfRule type="cellIs" dxfId="237" priority="42" operator="equal">
      <formula>"ü"</formula>
    </cfRule>
  </conditionalFormatting>
  <conditionalFormatting sqref="F21">
    <cfRule type="cellIs" dxfId="236" priority="41" operator="equal">
      <formula>"ü"</formula>
    </cfRule>
  </conditionalFormatting>
  <conditionalFormatting sqref="F21">
    <cfRule type="cellIs" dxfId="235" priority="40" operator="equal">
      <formula>"ü"</formula>
    </cfRule>
  </conditionalFormatting>
  <conditionalFormatting sqref="G21:H21">
    <cfRule type="cellIs" dxfId="234" priority="39" operator="equal">
      <formula>"ü"</formula>
    </cfRule>
  </conditionalFormatting>
  <conditionalFormatting sqref="F8:G9">
    <cfRule type="cellIs" dxfId="233" priority="29" operator="equal">
      <formula>"ü"</formula>
    </cfRule>
  </conditionalFormatting>
  <conditionalFormatting sqref="F8">
    <cfRule type="cellIs" dxfId="232" priority="28" operator="equal">
      <formula>"ü"</formula>
    </cfRule>
  </conditionalFormatting>
  <conditionalFormatting sqref="F11:G11">
    <cfRule type="cellIs" dxfId="231" priority="24" operator="equal">
      <formula>"ü"</formula>
    </cfRule>
  </conditionalFormatting>
  <conditionalFormatting sqref="F29:F31">
    <cfRule type="cellIs" dxfId="230" priority="23" operator="equal">
      <formula>"ü"</formula>
    </cfRule>
  </conditionalFormatting>
  <conditionalFormatting sqref="F29:F31">
    <cfRule type="cellIs" dxfId="229" priority="22" operator="equal">
      <formula>"ü"</formula>
    </cfRule>
  </conditionalFormatting>
  <conditionalFormatting sqref="G29:H31">
    <cfRule type="cellIs" dxfId="228" priority="21" operator="equal">
      <formula>"ü"</formula>
    </cfRule>
  </conditionalFormatting>
  <conditionalFormatting sqref="F38">
    <cfRule type="cellIs" dxfId="227" priority="17" operator="equal">
      <formula>"ü"</formula>
    </cfRule>
  </conditionalFormatting>
  <conditionalFormatting sqref="F38">
    <cfRule type="cellIs" dxfId="226" priority="16" operator="equal">
      <formula>"ü"</formula>
    </cfRule>
  </conditionalFormatting>
  <conditionalFormatting sqref="G38:H38">
    <cfRule type="cellIs" dxfId="225" priority="15" operator="equal">
      <formula>"ü"</formula>
    </cfRule>
  </conditionalFormatting>
  <conditionalFormatting sqref="F40">
    <cfRule type="cellIs" dxfId="224" priority="14" operator="equal">
      <formula>"ü"</formula>
    </cfRule>
  </conditionalFormatting>
  <conditionalFormatting sqref="F40">
    <cfRule type="cellIs" dxfId="223" priority="13" operator="equal">
      <formula>"ü"</formula>
    </cfRule>
  </conditionalFormatting>
  <conditionalFormatting sqref="G40:H40">
    <cfRule type="cellIs" dxfId="222" priority="12" operator="equal">
      <formula>"ü"</formula>
    </cfRule>
  </conditionalFormatting>
  <conditionalFormatting sqref="F37">
    <cfRule type="cellIs" dxfId="221" priority="11" operator="equal">
      <formula>"ü"</formula>
    </cfRule>
  </conditionalFormatting>
  <conditionalFormatting sqref="F37">
    <cfRule type="cellIs" dxfId="220" priority="10" operator="equal">
      <formula>"ü"</formula>
    </cfRule>
  </conditionalFormatting>
  <conditionalFormatting sqref="G37:H37">
    <cfRule type="cellIs" dxfId="219" priority="9" operator="equal">
      <formula>"ü"</formula>
    </cfRule>
  </conditionalFormatting>
  <conditionalFormatting sqref="F32:F36">
    <cfRule type="cellIs" dxfId="218" priority="8" operator="equal">
      <formula>"ü"</formula>
    </cfRule>
  </conditionalFormatting>
  <conditionalFormatting sqref="F32:F36">
    <cfRule type="cellIs" dxfId="217" priority="7" operator="equal">
      <formula>"ü"</formula>
    </cfRule>
  </conditionalFormatting>
  <conditionalFormatting sqref="G32:H36">
    <cfRule type="cellIs" dxfId="216" priority="6" operator="equal">
      <formula>"ü"</formula>
    </cfRule>
  </conditionalFormatting>
  <conditionalFormatting sqref="F17">
    <cfRule type="cellIs" dxfId="215" priority="5" operator="equal">
      <formula>"ü"</formula>
    </cfRule>
  </conditionalFormatting>
  <conditionalFormatting sqref="F17">
    <cfRule type="cellIs" dxfId="214" priority="4" operator="equal">
      <formula>"ü"</formula>
    </cfRule>
  </conditionalFormatting>
  <conditionalFormatting sqref="G17">
    <cfRule type="cellIs" dxfId="213" priority="3" operator="equal">
      <formula>"ü"</formula>
    </cfRule>
  </conditionalFormatting>
  <conditionalFormatting sqref="E17">
    <cfRule type="cellIs" dxfId="212" priority="2" operator="equal">
      <formula>"ü"</formula>
    </cfRule>
  </conditionalFormatting>
  <conditionalFormatting sqref="E17">
    <cfRule type="cellIs" dxfId="211" priority="1" operator="equal">
      <formula>"ü"</formula>
    </cfRule>
  </conditionalFormatting>
  <hyperlinks>
    <hyperlink ref="C3" r:id="rId3" xr:uid="{F1650248-547B-4235-B673-8C6C71306B6B}"/>
  </hyperlinks>
  <pageMargins left="0.7" right="0.7" top="0.75" bottom="0.75" header="0.3" footer="0.3"/>
  <pageSetup paperSize="9" orientation="portrait" r:id="rId4"/>
  <headerFooter>
    <oddFooter>&amp;C&amp;1#&amp;"Calibri"&amp;10&amp;K000000Restricted - External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F832903DF6ED4B86947E056D725655" ma:contentTypeVersion="6" ma:contentTypeDescription="Create a new document." ma:contentTypeScope="" ma:versionID="cbf1d64d8b3cdaf3693085ee4ce8b888">
  <xsd:schema xmlns:xsd="http://www.w3.org/2001/XMLSchema" xmlns:xs="http://www.w3.org/2001/XMLSchema" xmlns:p="http://schemas.microsoft.com/office/2006/metadata/properties" xmlns:ns2="73f64809-9cf9-4991-a6be-9d142f8209ee" xmlns:ns3="77f6325a-d086-4154-8740-caa624af5f62" targetNamespace="http://schemas.microsoft.com/office/2006/metadata/properties" ma:root="true" ma:fieldsID="f6305453fc38c249cb045916b30cf4bc" ns2:_="" ns3:_="">
    <xsd:import namespace="73f64809-9cf9-4991-a6be-9d142f8209ee"/>
    <xsd:import namespace="77f6325a-d086-4154-8740-caa624af5f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f64809-9cf9-4991-a6be-9d142f8209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f6325a-d086-4154-8740-caa624af5f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93283F-8AEF-48AD-A821-ECA898797548}">
  <ds:schemaRefs>
    <ds:schemaRef ds:uri="http://schemas.microsoft.com/office/2006/documentManagement/types"/>
    <ds:schemaRef ds:uri="http://purl.org/dc/terms/"/>
    <ds:schemaRef ds:uri="73f64809-9cf9-4991-a6be-9d142f8209ee"/>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77f6325a-d086-4154-8740-caa624af5f62"/>
    <ds:schemaRef ds:uri="http://purl.org/dc/elements/1.1/"/>
  </ds:schemaRefs>
</ds:datastoreItem>
</file>

<file path=customXml/itemProps2.xml><?xml version="1.0" encoding="utf-8"?>
<ds:datastoreItem xmlns:ds="http://schemas.openxmlformats.org/officeDocument/2006/customXml" ds:itemID="{46B261E3-1D85-48E3-A526-0E2C977C0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64809-9cf9-4991-a6be-9d142f8209ee"/>
    <ds:schemaRef ds:uri="77f6325a-d086-4154-8740-caa624af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F2892C-D1C2-47AF-8328-DCCF268D6D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Important information</vt:lpstr>
      <vt:lpstr>Summaries and Indexes --&gt;</vt:lpstr>
      <vt:lpstr>ESG Key Metrics and Progress</vt:lpstr>
      <vt:lpstr>ESG ratings and benchmarks</vt:lpstr>
      <vt:lpstr>ESG Content Index</vt:lpstr>
      <vt:lpstr>TCFD Content Index</vt:lpstr>
      <vt:lpstr>Nature and Biodiversity Index</vt:lpstr>
      <vt:lpstr>Strategic Report --&gt;</vt:lpstr>
      <vt:lpstr>Customers and clients</vt:lpstr>
      <vt:lpstr>Our people and culture</vt:lpstr>
      <vt:lpstr>Supporting our communities</vt:lpstr>
      <vt:lpstr>Supply chain</vt:lpstr>
      <vt:lpstr>Achieving net zero ops --&gt;</vt:lpstr>
      <vt:lpstr>Operational footprint</vt:lpstr>
      <vt:lpstr>Reducing financed emissions --&gt;</vt:lpstr>
      <vt:lpstr>BlueTrack</vt:lpstr>
      <vt:lpstr>Financing the transition --&gt;</vt:lpstr>
      <vt:lpstr>Barclays UK Consumer Banking</vt:lpstr>
      <vt:lpstr>Corporate and Investment Bank</vt:lpstr>
      <vt:lpstr>Treasury Green Programmes</vt:lpstr>
      <vt:lpstr>Other ESG-related Governance -&gt;</vt:lpstr>
      <vt:lpstr>Other Governance</vt:lpstr>
      <vt:lpstr>Climate risk performance --&gt;</vt:lpstr>
      <vt:lpstr>Carbon-related assets </vt:lpstr>
      <vt:lpstr>Capital markets financing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Whittle, Harry : Sustainability &amp; ESG</dc:creator>
  <cp:lastModifiedBy>Harry Whittle: Sustainability &amp; ESG</cp:lastModifiedBy>
  <dcterms:created xsi:type="dcterms:W3CDTF">2022-01-31T10:52:15Z</dcterms:created>
  <dcterms:modified xsi:type="dcterms:W3CDTF">2023-12-15T14:57:00Z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-232240521</vt:i4>
  </property>
  <property fmtid="{D5CDD505-2E9C-101B-9397-08002B2CF9AE}" pid="3" name="_NewReviewCycle">
    <vt:lpwstr/>
  </property>
  <property fmtid="{D5CDD505-2E9C-101B-9397-08002B2CF9AE}" pid="4" name="_EmailSubject">
    <vt:lpwstr>ESG Data Centre for re-upload to website </vt:lpwstr>
  </property>
  <property fmtid="{D5CDD505-2E9C-101B-9397-08002B2CF9AE}" pid="5" name="_AuthorEmail">
    <vt:lpwstr>harry.whittle@barclays.com</vt:lpwstr>
  </property>
  <property fmtid="{D5CDD505-2E9C-101B-9397-08002B2CF9AE}" pid="6" name="_AuthorEmailDisplayName">
    <vt:lpwstr>Whittle, Harry : Sustainability &amp; ESG</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_PreviousAdHocReviewCycleID">
    <vt:i4>-372068312</vt:i4>
  </property>
  <property fmtid="{D5CDD505-2E9C-101B-9397-08002B2CF9AE}" pid="10" name="ContentTypeId">
    <vt:lpwstr>0x010100B0F832903DF6ED4B86947E056D725655</vt:lpwstr>
  </property>
  <property fmtid="{D5CDD505-2E9C-101B-9397-08002B2CF9AE}" pid="11" name="MSIP_Label_809883c2-c98e-47bb-9665-f01ec16099d6_Enabled">
    <vt:lpwstr>true</vt:lpwstr>
  </property>
  <property fmtid="{D5CDD505-2E9C-101B-9397-08002B2CF9AE}" pid="12" name="MSIP_Label_809883c2-c98e-47bb-9665-f01ec16099d6_SetDate">
    <vt:lpwstr>2023-03-13T16:28:19Z</vt:lpwstr>
  </property>
  <property fmtid="{D5CDD505-2E9C-101B-9397-08002B2CF9AE}" pid="13" name="MSIP_Label_809883c2-c98e-47bb-9665-f01ec16099d6_Method">
    <vt:lpwstr>Standard</vt:lpwstr>
  </property>
  <property fmtid="{D5CDD505-2E9C-101B-9397-08002B2CF9AE}" pid="14" name="MSIP_Label_809883c2-c98e-47bb-9665-f01ec16099d6_Name">
    <vt:lpwstr>Restricted - External</vt:lpwstr>
  </property>
  <property fmtid="{D5CDD505-2E9C-101B-9397-08002B2CF9AE}" pid="15" name="MSIP_Label_809883c2-c98e-47bb-9665-f01ec16099d6_SiteId">
    <vt:lpwstr>c4b62f1d-01e0-4107-a0cc-5ac886858b23</vt:lpwstr>
  </property>
  <property fmtid="{D5CDD505-2E9C-101B-9397-08002B2CF9AE}" pid="16" name="MSIP_Label_809883c2-c98e-47bb-9665-f01ec16099d6_ActionId">
    <vt:lpwstr>4a8a13f2-fb2e-4be6-9881-8ce3bc24645e</vt:lpwstr>
  </property>
  <property fmtid="{D5CDD505-2E9C-101B-9397-08002B2CF9AE}" pid="17" name="MSIP_Label_809883c2-c98e-47bb-9665-f01ec16099d6_ContentBits">
    <vt:lpwstr>2</vt:lpwstr>
  </property>
  <property fmtid="{D5CDD505-2E9C-101B-9397-08002B2CF9AE}" pid="18" name="BarclaysDC">
    <vt:lpwstr>Restricted - External</vt:lpwstr>
  </property>
</Properties>
</file>